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alochemes\Desktop\GMAT\"/>
    </mc:Choice>
  </mc:AlternateContent>
  <xr:revisionPtr revIDLastSave="0" documentId="13_ncr:1_{4C5543AD-283D-45B4-B68E-095E5129FC96}" xr6:coauthVersionLast="47" xr6:coauthVersionMax="47" xr10:uidLastSave="{00000000-0000-0000-0000-000000000000}"/>
  <bookViews>
    <workbookView xWindow="-21720" yWindow="-45" windowWidth="21840" windowHeight="13140" xr2:uid="{D8B9C9D6-1D3F-4998-81CC-C5A1B4A4D39A}"/>
  </bookViews>
  <sheets>
    <sheet name="Sheet1" sheetId="1" r:id="rId1"/>
  </sheets>
  <calcPr calcId="191029" calcMode="autoNoTable"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 i="1" l="1"/>
  <c r="L6" i="1"/>
  <c r="L4" i="1"/>
  <c r="E1" i="1"/>
  <c r="E2" i="1"/>
  <c r="E15" i="1"/>
  <c r="E16" i="1"/>
  <c r="E23" i="1"/>
  <c r="E24" i="1"/>
  <c r="E25" i="1"/>
  <c r="K77" i="1"/>
  <c r="AB103" i="1"/>
  <c r="AB102" i="1"/>
  <c r="AB101" i="1"/>
  <c r="AB100" i="1"/>
  <c r="AB99" i="1"/>
  <c r="AB98" i="1"/>
  <c r="AB97" i="1"/>
  <c r="AB96" i="1"/>
  <c r="AB95" i="1"/>
  <c r="AB94" i="1"/>
  <c r="AB93" i="1"/>
  <c r="AB92" i="1"/>
  <c r="AB91" i="1"/>
  <c r="AB90" i="1"/>
  <c r="AB89" i="1"/>
  <c r="AB88" i="1"/>
  <c r="AB87" i="1"/>
  <c r="AB86" i="1"/>
  <c r="AB85" i="1"/>
  <c r="AB84" i="1"/>
  <c r="AB83" i="1"/>
  <c r="AB82" i="1"/>
  <c r="AB81" i="1"/>
  <c r="AB79" i="1"/>
  <c r="AB78" i="1"/>
  <c r="AB77" i="1"/>
  <c r="AB76" i="1"/>
  <c r="AB75" i="1"/>
  <c r="AB74" i="1"/>
  <c r="AB73" i="1"/>
  <c r="AB72" i="1"/>
  <c r="AB71" i="1"/>
  <c r="AB70" i="1"/>
  <c r="AB69" i="1"/>
  <c r="AB68" i="1"/>
  <c r="AB67" i="1"/>
  <c r="AB66" i="1"/>
  <c r="AB65" i="1"/>
  <c r="AB64" i="1"/>
  <c r="AB63" i="1"/>
  <c r="AB62" i="1"/>
  <c r="AB61" i="1"/>
  <c r="AB60" i="1"/>
  <c r="AB59" i="1"/>
  <c r="AB58" i="1"/>
  <c r="AB57" i="1"/>
  <c r="AB56" i="1"/>
  <c r="AB55" i="1"/>
  <c r="AB54" i="1"/>
  <c r="AB53" i="1"/>
  <c r="AB52" i="1"/>
  <c r="AB51" i="1"/>
  <c r="AB50" i="1"/>
  <c r="AB49" i="1"/>
  <c r="AB48" i="1"/>
  <c r="AB47" i="1"/>
  <c r="AB46" i="1"/>
  <c r="AB45" i="1"/>
  <c r="AB44" i="1"/>
  <c r="AB43" i="1"/>
  <c r="AB42" i="1"/>
  <c r="AB41" i="1"/>
  <c r="AB40" i="1"/>
  <c r="AB39" i="1"/>
  <c r="AB38" i="1"/>
  <c r="AB37" i="1"/>
  <c r="AB36" i="1"/>
  <c r="AB35" i="1"/>
  <c r="AB34" i="1"/>
  <c r="AB33" i="1"/>
  <c r="AB32" i="1"/>
  <c r="AB31" i="1"/>
  <c r="AB30" i="1"/>
  <c r="AB29" i="1"/>
  <c r="AB28" i="1"/>
  <c r="AB27" i="1"/>
  <c r="AB17" i="1"/>
  <c r="AB18" i="1"/>
  <c r="AB19" i="1"/>
  <c r="AB20" i="1"/>
  <c r="AB21" i="1"/>
  <c r="AB22" i="1"/>
  <c r="AB23" i="1"/>
  <c r="AB24" i="1"/>
  <c r="AB25" i="1"/>
  <c r="AB26" i="1"/>
  <c r="AB16" i="1"/>
  <c r="AC15" i="1"/>
  <c r="AS15" i="1"/>
  <c r="AR15" i="1"/>
  <c r="AQ15" i="1"/>
  <c r="AP15" i="1"/>
  <c r="AO15" i="1"/>
  <c r="AN15" i="1"/>
  <c r="AM15" i="1"/>
  <c r="AL15" i="1"/>
  <c r="AK15" i="1"/>
  <c r="AJ15" i="1"/>
  <c r="AI15" i="1"/>
  <c r="AH15" i="1"/>
  <c r="AG15" i="1"/>
  <c r="AF15" i="1"/>
  <c r="AE15" i="1"/>
  <c r="AD15" i="1"/>
  <c r="K72" i="1"/>
  <c r="K69" i="1"/>
  <c r="K71" i="1"/>
  <c r="K70" i="1"/>
  <c r="K67" i="1"/>
  <c r="K6" i="1" l="1"/>
  <c r="K5" i="1"/>
  <c r="K66" i="1"/>
  <c r="K65" i="1"/>
  <c r="K64" i="1"/>
  <c r="K63" i="1"/>
  <c r="K62" i="1"/>
  <c r="K61" i="1"/>
  <c r="K60" i="1"/>
  <c r="K56" i="1"/>
  <c r="K55" i="1" l="1"/>
  <c r="K54" i="1"/>
  <c r="K50" i="1"/>
  <c r="K48" i="1" l="1"/>
  <c r="K47" i="1"/>
  <c r="K46" i="1"/>
  <c r="K45" i="1"/>
  <c r="K44" i="1"/>
  <c r="K43" i="1"/>
  <c r="K42" i="1"/>
  <c r="K41" i="1"/>
  <c r="K40" i="1"/>
  <c r="K39" i="1"/>
  <c r="K25" i="1" l="1"/>
  <c r="K26" i="1" l="1"/>
  <c r="K19" i="1"/>
  <c r="K20" i="1"/>
  <c r="K18" i="1"/>
  <c r="K17" i="1"/>
  <c r="K4" i="1" s="1"/>
  <c r="AJ8" i="1" l="1"/>
  <c r="AK8" i="1"/>
  <c r="AK2" i="1"/>
  <c r="AK4" i="1" s="1"/>
  <c r="AJ2" i="1"/>
  <c r="AJ4" i="1" s="1"/>
  <c r="AI4" i="1"/>
  <c r="AH4" i="1"/>
  <c r="AG4" i="1"/>
  <c r="AF4" i="1"/>
  <c r="AE4" i="1"/>
  <c r="AD4" i="1"/>
  <c r="AE8" i="1"/>
  <c r="AF8" i="1"/>
  <c r="AH8" i="1"/>
  <c r="AI8" i="1"/>
  <c r="AD7" i="1"/>
  <c r="AE7" i="1"/>
  <c r="AF7" i="1"/>
  <c r="AG7" i="1"/>
  <c r="AH7" i="1"/>
  <c r="AI7" i="1"/>
  <c r="AK6" i="1" l="1"/>
  <c r="AK5" i="1" s="1"/>
  <c r="AJ6" i="1"/>
  <c r="AJ5" i="1" s="1"/>
  <c r="AJ7" i="1"/>
  <c r="AK7" i="1"/>
  <c r="AD6" i="1"/>
  <c r="AD10" i="1" s="1"/>
  <c r="AD11" i="1" s="1"/>
  <c r="AG6" i="1"/>
  <c r="AG10" i="1" s="1"/>
  <c r="AF6" i="1"/>
  <c r="AH6" i="1"/>
  <c r="AD8" i="1"/>
  <c r="AI6" i="1"/>
  <c r="AI10" i="1" s="1"/>
  <c r="AI11" i="1" s="1"/>
  <c r="AG8" i="1"/>
  <c r="AE6" i="1"/>
  <c r="BH15" i="1"/>
  <c r="BH2" i="1"/>
  <c r="BH1" i="1"/>
  <c r="AY15" i="1"/>
  <c r="AY2" i="1"/>
  <c r="AY1" i="1"/>
  <c r="Z7" i="1" l="1"/>
  <c r="Z8" i="1"/>
  <c r="Z6" i="1"/>
  <c r="AK10" i="1"/>
  <c r="AK11" i="1" s="1"/>
  <c r="AJ10" i="1"/>
  <c r="AJ11" i="1" s="1"/>
  <c r="AI5" i="1"/>
  <c r="AD5" i="1"/>
  <c r="AF10" i="1"/>
  <c r="AF11" i="1" s="1"/>
  <c r="AF5" i="1"/>
  <c r="AH10" i="1"/>
  <c r="AH11" i="1" s="1"/>
  <c r="AH5" i="1"/>
  <c r="AG11" i="1"/>
  <c r="AG5" i="1"/>
  <c r="AE10" i="1"/>
  <c r="AE11" i="1" s="1"/>
  <c r="AE5" i="1"/>
  <c r="AA7" i="1" l="1"/>
  <c r="AA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Lochemes, Andrew</author>
  </authors>
  <commentList>
    <comment ref="F16" authorId="0" shapeId="0" xr:uid="{16BFE863-36C6-4F13-9187-A01706190682}">
      <text>
        <r>
          <rPr>
            <b/>
            <sz val="9"/>
            <color indexed="81"/>
            <rFont val="Tahoma"/>
            <family val="2"/>
          </rPr>
          <t>missed one inference question</t>
        </r>
      </text>
    </comment>
    <comment ref="G16" authorId="0" shapeId="0" xr:uid="{58686607-343B-476C-8325-48FCFC385798}">
      <text>
        <r>
          <rPr>
            <b/>
            <sz val="9"/>
            <color indexed="81"/>
            <rFont val="Tahoma"/>
            <family val="2"/>
          </rPr>
          <t xml:space="preserve">all correct </t>
        </r>
      </text>
    </comment>
    <comment ref="AJ17" authorId="0" shapeId="0" xr:uid="{29FC563F-0AB9-45A9-9446-728FC30FCEEE}">
      <text>
        <r>
          <rPr>
            <b/>
            <sz val="9"/>
            <color indexed="81"/>
            <rFont val="Tahoma"/>
            <family val="2"/>
          </rPr>
          <t>did not see where that specific detail was included in the paragraph</t>
        </r>
      </text>
    </comment>
    <comment ref="AH18" authorId="0" shapeId="0" xr:uid="{C1D08468-91BF-4F51-9539-9B9359E50DBE}">
      <text>
        <r>
          <rPr>
            <b/>
            <sz val="9"/>
            <color indexed="81"/>
            <rFont val="Tahoma"/>
            <family val="2"/>
          </rPr>
          <t>I said that the higher peaks were the defining feature between the two regions of the Hindu Kush. That is untrue as the most rugged peaks are located AT THE BORDER of the two. The correct answer was the "isolated effect on a LARGER AREA THAN PAKISTAN" --&gt; as i moved on, i changed my answer to the corerct one - but that doesn't count</t>
        </r>
      </text>
    </comment>
    <comment ref="AG21" authorId="0" shapeId="0" xr:uid="{A4CA0A00-1690-4CB2-8C3F-D9A64125F8D4}">
      <text>
        <r>
          <rPr>
            <b/>
            <sz val="9"/>
            <color indexed="81"/>
            <rFont val="Tahoma"/>
            <family val="2"/>
          </rPr>
          <t>Lochemes, Andrew:</t>
        </r>
        <r>
          <rPr>
            <sz val="9"/>
            <color indexed="81"/>
            <rFont val="Tahoma"/>
            <family val="2"/>
          </rPr>
          <t xml:space="preserve">
DID NOT GO FIND SUPPORT FOR THAT SPECIFIC CLAIM WITHIN THE READING</t>
        </r>
      </text>
    </comment>
    <comment ref="AD22" authorId="0" shapeId="0" xr:uid="{8C7BC9BC-7A25-4C83-A143-45BD1A74F776}">
      <text>
        <r>
          <rPr>
            <b/>
            <sz val="9"/>
            <color indexed="81"/>
            <rFont val="Tahoma"/>
            <family val="2"/>
          </rPr>
          <t xml:space="preserve">METAPHOR - DID NOT UTILIZE THE LAST SENTENCE IN MY ANALYSIS - FOCUSED ON SOCIAL RELATED (RECENCY BIAS) </t>
        </r>
      </text>
    </comment>
    <comment ref="AG22" authorId="0" shapeId="0" xr:uid="{948B9AB8-64EA-4E20-A46A-EB3741701CCF}">
      <text>
        <r>
          <rPr>
            <b/>
            <sz val="9"/>
            <color indexed="81"/>
            <rFont val="Tahoma"/>
            <family val="2"/>
          </rPr>
          <t>I CHOSE ONE THAT COULD BE TRUE INSTEAD OF THE MOST CONSISTENT</t>
        </r>
      </text>
    </comment>
    <comment ref="AE23" authorId="0" shapeId="0" xr:uid="{D41CC47F-5752-4A23-B17B-6ADC32FEC068}">
      <text>
        <r>
          <rPr>
            <b/>
            <sz val="9"/>
            <color indexed="81"/>
            <rFont val="Tahoma"/>
            <family val="2"/>
          </rPr>
          <t>did not work wrong to righ ton this ar follow system</t>
        </r>
      </text>
    </comment>
    <comment ref="AG23" authorId="0" shapeId="0" xr:uid="{9DE150E5-9D0E-40BC-A608-BCDFBC7A619F}">
      <text>
        <r>
          <rPr>
            <b/>
            <sz val="9"/>
            <color indexed="81"/>
            <rFont val="Tahoma"/>
            <family val="2"/>
          </rPr>
          <t>DID NOT ANSWER CORRECT Q</t>
        </r>
      </text>
    </comment>
    <comment ref="AJ24" authorId="0" shapeId="0" xr:uid="{D8316F45-207E-40DA-A8A8-B359C09B52D0}">
      <text>
        <r>
          <rPr>
            <b/>
            <sz val="9"/>
            <color indexed="81"/>
            <rFont val="Tahoma"/>
            <family val="2"/>
          </rPr>
          <t>did not see where that specific detail was included in the paragraph</t>
        </r>
      </text>
    </comment>
    <comment ref="Y39" authorId="0" shapeId="0" xr:uid="{5C88AFE4-C90E-4FC6-AE43-17052800E4E5}">
      <text>
        <r>
          <rPr>
            <b/>
            <sz val="9"/>
            <color indexed="81"/>
            <rFont val="Tahoma"/>
            <family val="2"/>
          </rPr>
          <t>Lochemes, Andrew:</t>
        </r>
        <r>
          <rPr>
            <sz val="9"/>
            <color indexed="81"/>
            <rFont val="Tahoma"/>
            <family val="2"/>
          </rPr>
          <t xml:space="preserve">
FIND SPECIFIC WORDS AND DETERMINE IF THOSE ARE JUSTIFABLE!</t>
        </r>
      </text>
    </comment>
    <comment ref="Z39" authorId="0" shapeId="0" xr:uid="{C29F4CA2-3B21-4B14-8C53-F50B49482E7A}">
      <text>
        <r>
          <rPr>
            <b/>
            <sz val="9"/>
            <color indexed="81"/>
            <rFont val="Tahoma"/>
            <family val="2"/>
          </rPr>
          <t>Lochemes, Andrew:</t>
        </r>
        <r>
          <rPr>
            <sz val="9"/>
            <color indexed="81"/>
            <rFont val="Tahoma"/>
            <family val="2"/>
          </rPr>
          <t xml:space="preserve">
#2 - structure, I did not suppoer the word MODIFICATION OF CODE IS NECESSARY (or done because of the passagE)
8. TITLE -&gt; choice was for the first paragraph but did not represent that WHOLE PASSAGE!!!</t>
        </r>
      </text>
    </comment>
    <comment ref="Z79" authorId="0" shapeId="0" xr:uid="{43FEB794-3E85-4E62-AF2B-2AAA9954D49C}">
      <text>
        <r>
          <rPr>
            <b/>
            <sz val="9"/>
            <color indexed="81"/>
            <rFont val="Tahoma"/>
            <family val="2"/>
          </rPr>
          <t>Lochemes, Andrew:</t>
        </r>
        <r>
          <rPr>
            <sz val="9"/>
            <color indexed="81"/>
            <rFont val="Tahoma"/>
            <family val="2"/>
          </rPr>
          <t xml:space="preserve">
pretty contested</t>
        </r>
      </text>
    </comment>
  </commentList>
</comments>
</file>

<file path=xl/sharedStrings.xml><?xml version="1.0" encoding="utf-8"?>
<sst xmlns="http://schemas.openxmlformats.org/spreadsheetml/2006/main" count="1895" uniqueCount="196">
  <si>
    <t>RC Questions Jan 2021</t>
  </si>
  <si>
    <t>Date</t>
  </si>
  <si>
    <t>RC Question #1</t>
  </si>
  <si>
    <t>RC Question #2</t>
  </si>
  <si>
    <t>RC1</t>
  </si>
  <si>
    <t>RC2</t>
  </si>
  <si>
    <t>RC Questions Feb 2021</t>
  </si>
  <si>
    <t>RC Questions Mar 2021</t>
  </si>
  <si>
    <t>RC Questions Apr 2021</t>
  </si>
  <si>
    <t>RC Questions May 2021</t>
  </si>
  <si>
    <t>RC Questions June 2021</t>
  </si>
  <si>
    <t>RC Questions July 2021</t>
  </si>
  <si>
    <t>RC Questions August 2021</t>
  </si>
  <si>
    <t>RC Question</t>
  </si>
  <si>
    <t>Question Link</t>
  </si>
  <si>
    <t>2 RC's Everyday Feb 2019</t>
  </si>
  <si>
    <t>RC Passage 1</t>
  </si>
  <si>
    <t>RC Passage 2</t>
  </si>
  <si>
    <t>RC2 New</t>
  </si>
  <si>
    <t>RC1 New</t>
  </si>
  <si>
    <t>RC2 700-Level</t>
  </si>
  <si>
    <t>RC1 700-Level</t>
  </si>
  <si>
    <t>2 RC's Everyday Mar 2019</t>
  </si>
  <si>
    <t>2 RC's Everyday Apr 2019</t>
  </si>
  <si>
    <t>RC1 New OG 2020</t>
  </si>
  <si>
    <t>RC2 New OG VR 2020</t>
  </si>
  <si>
    <t>Hello all the respected members !</t>
  </si>
  <si>
    <r>
      <t>Good news is that i am going to resume RC Butler Project. I was off the GMAT Club for couple of months due to some personal reasons, but now i think i can start it again with new zeal. A few folks have PM me for the same thanks to them for their interest. </t>
    </r>
    <r>
      <rPr>
        <b/>
        <u/>
        <sz val="11"/>
        <color rgb="FF000000"/>
        <rFont val="Inherit"/>
      </rPr>
      <t>For those who don't know, Passages for the month of May and June are not available as i wasn't able to post them.</t>
    </r>
    <r>
      <rPr>
        <sz val="11"/>
        <color rgb="FF000000"/>
        <rFont val="Tahoma"/>
        <family val="2"/>
      </rPr>
      <t> I will restart it from 1st of July (Today in my time zone) and i request all the participants for their good and interesting discussions so it could be beneficial for all the members.</t>
    </r>
  </si>
  <si>
    <t>Regards</t>
  </si>
  <si>
    <t>Sajjad</t>
  </si>
  <si>
    <t>2 RC's Everyday Jul 2019</t>
  </si>
  <si>
    <t>2 RC's Everyday Aug 2019</t>
  </si>
  <si>
    <t>2 RC's Everyday Sep 2019</t>
  </si>
  <si>
    <t>2 RC's Everyday Oct 2019</t>
  </si>
  <si>
    <t>2 RC's Everyday Nov 2019</t>
  </si>
  <si>
    <t>Y</t>
  </si>
  <si>
    <t>2 RC's Everyday Apr 2020</t>
  </si>
  <si>
    <t>2 RC's Everyday May 2020</t>
  </si>
  <si>
    <t>WRONG</t>
  </si>
  <si>
    <t>CORRECT</t>
  </si>
  <si>
    <t>Inference</t>
  </si>
  <si>
    <t>Specific Detail</t>
  </si>
  <si>
    <t>structure of agmt</t>
  </si>
  <si>
    <t>Number of Qs</t>
  </si>
  <si>
    <t>Total # of Qs on topics</t>
  </si>
  <si>
    <t>Correct</t>
  </si>
  <si>
    <t>Wrong</t>
  </si>
  <si>
    <t>% Correct</t>
  </si>
  <si>
    <t>% Wrong</t>
  </si>
  <si>
    <t>Strengthen</t>
  </si>
  <si>
    <t>weaken</t>
  </si>
  <si>
    <t>Q type as % of Total</t>
  </si>
  <si>
    <t>COMPLETED?</t>
  </si>
  <si>
    <t>Purpose (Passsage)</t>
  </si>
  <si>
    <t>Purpose (para or other part)</t>
  </si>
  <si>
    <t>700 level</t>
  </si>
  <si>
    <t xml:space="preserve"> </t>
  </si>
  <si>
    <t>The nub of the restorationist critique of environmental preservationis : Reading Comprehension (RC) (gmatclub.com)</t>
  </si>
  <si>
    <t>The survival of nerve cells, as well as their performance of some spec : Reading Comprehension (RC) (gmatclub.com)</t>
  </si>
  <si>
    <t>Level</t>
  </si>
  <si>
    <t>Time (mins)</t>
  </si>
  <si>
    <t>link</t>
  </si>
  <si>
    <t xml:space="preserve">  </t>
  </si>
  <si>
    <t>RC QUESTION PROCESS</t>
  </si>
  <si>
    <t>Read 1st Paragraph</t>
  </si>
  <si>
    <t>in OWN WORDS</t>
  </si>
  <si>
    <t>Read 1st Sentence</t>
  </si>
  <si>
    <t>of All Remaining Para</t>
  </si>
  <si>
    <t>WRITE OWN WORDS</t>
  </si>
  <si>
    <t xml:space="preserve">&amp; WRITE Key pts </t>
  </si>
  <si>
    <t>SKIM PARAGRAPHS</t>
  </si>
  <si>
    <t>NOTE KEY WORDS</t>
  </si>
  <si>
    <t>DATES, PPL - write</t>
  </si>
  <si>
    <t>ANSWER QUESTION</t>
  </si>
  <si>
    <t>IN HEAD</t>
  </si>
  <si>
    <t xml:space="preserve">WORK WRONG </t>
  </si>
  <si>
    <t>TO RIGHT</t>
  </si>
  <si>
    <t>SELECT from LAST</t>
  </si>
  <si>
    <t>TWO CHOICES</t>
  </si>
  <si>
    <t>avg time by level</t>
  </si>
  <si>
    <t>Time Limit</t>
  </si>
  <si>
    <t>Minutes</t>
  </si>
  <si>
    <t>1.5x</t>
  </si>
  <si>
    <t>Regular</t>
  </si>
  <si>
    <t>600-700</t>
  </si>
  <si>
    <t>Physical theory implies that the existence of astronomical entities ab : Reading Comprehension (RC) (gmatclub.com)</t>
  </si>
  <si>
    <t>When considering the successes and failures of President Lyndon Johnso : Reading Comprehension (RC) (gmatclub.com)</t>
  </si>
  <si>
    <t>The Earth’s magnetic field is generated as the molten iron of the Eart : Reading Comprehension (RC) (gmatclub.com)</t>
  </si>
  <si>
    <t>Angel DeCora, the best-known Native American artist in the United Stat : Reading Comprehension (RC) (gmatclub.com)</t>
  </si>
  <si>
    <t>The Hindu Kush, neighbor to the western Karakoram Range and the wester : Reading Comprehension (RC) (gmatclub.com)</t>
  </si>
  <si>
    <t>paragraphs</t>
  </si>
  <si>
    <t>Read all</t>
  </si>
  <si>
    <t>write key info</t>
  </si>
  <si>
    <t>about each</t>
  </si>
  <si>
    <t>and whyincluded</t>
  </si>
  <si>
    <t>Main point</t>
  </si>
  <si>
    <t>and voice</t>
  </si>
  <si>
    <t>Modern containerization was born with the concept of inter modalism, : Reading Comprehension (RC) (gmatclub.com)</t>
  </si>
  <si>
    <t>The current kneejerk preference for organic over mechanistic organizat : Reading Comprehension (RC) (gmatclub.com)</t>
  </si>
  <si>
    <t>N</t>
  </si>
  <si>
    <t>FULLY READ</t>
  </si>
  <si>
    <t>QUESTION</t>
  </si>
  <si>
    <t>TO SELF</t>
  </si>
  <si>
    <t>KEEP CHOICES</t>
  </si>
  <si>
    <t>THAT MAYBE</t>
  </si>
  <si>
    <t xml:space="preserve">ENSURE </t>
  </si>
  <si>
    <t>IT IS THE MOST</t>
  </si>
  <si>
    <t>CONSISTENT CHOICE</t>
  </si>
  <si>
    <t>Much of the research on hallucinogenic drugs such as LSD has focused : Reading Comprehension (RC) (gmatclub.com)</t>
  </si>
  <si>
    <t>The picture of England’s King Richard III that most people conjure com : Reading Comprehension (RC) (gmatclub.com)</t>
  </si>
  <si>
    <t>M. Norton Wise's examination of the calorimeter, a machine invented in : Reading Comprehension (RC) (gmatclub.com)</t>
  </si>
  <si>
    <t>The existence of both racial and sexual discrimination in employment : Reading Comprehension (RC) (gmatclub.com)</t>
  </si>
  <si>
    <t>Dogs were domesticated between 40,000 and 20,000 years ago. However : Reading Comprehension (RC) (gmatclub.com)</t>
  </si>
  <si>
    <t>The beginning of what was to become the United States was characterise : Reading Comprehension (RC) (gmatclub.com)</t>
  </si>
  <si>
    <t>The dynamic growth of the People’s Republic of China in recent years : Reading Comprehension (RC) (gmatclub.com)</t>
  </si>
  <si>
    <t>LESSON LEARNED</t>
  </si>
  <si>
    <t>FROM QUESTION</t>
  </si>
  <si>
    <t>WHY WRONG?</t>
  </si>
  <si>
    <t>2. IMMEDIATELY FOLLOWING THE REFERNCE, "are likely to lead to….' IS A PREDICTION
3. D (chosen) included information information that was only in the FIRST PARAGRAPH - ANSWER THE SPECIFIC Q</t>
  </si>
  <si>
    <t>7 - subtle difference in tone (down to final 2) believed author supported, but at same time was like eehhhhhhh they had 1 idea right, but they were QUICKLY PROVED WRONG on the major part</t>
  </si>
  <si>
    <t>Confirm</t>
  </si>
  <si>
    <t>ALL DETAIL</t>
  </si>
  <si>
    <t>SUPORTED in SECTION</t>
  </si>
  <si>
    <t>2. - most appr title for passage 
the WORD MODERN was not mentioned. It alluded to a more RECENT time (as the historical narrative went on) but it was not in fact MODERN</t>
  </si>
  <si>
    <t>CONFIRM</t>
  </si>
  <si>
    <t>EVERY WORD</t>
  </si>
  <si>
    <r>
      <t xml:space="preserve">IS </t>
    </r>
    <r>
      <rPr>
        <b/>
        <sz val="18"/>
        <color theme="0"/>
        <rFont val="Calibri"/>
        <family val="2"/>
        <scheme val="minor"/>
      </rPr>
      <t xml:space="preserve">DIRECTLY </t>
    </r>
  </si>
  <si>
    <t>SUPPORTED</t>
  </si>
  <si>
    <t>added "confirm every word is specifically supported</t>
  </si>
  <si>
    <t>CAT 5</t>
  </si>
  <si>
    <t>The moral precepts embodied in the Hippocratic oath, which physicians : Reading Comprehension (RC) (gmatclub.com)</t>
  </si>
  <si>
    <t>Recent feminist scholarship concerning the United States in the 1920’s : Reading Comprehension (RC) (gmatclub.com)</t>
  </si>
  <si>
    <t>Recent investigations into the psychology of decision making have spar : Reading Comprehension (RC) (gmatclub.com)</t>
  </si>
  <si>
    <t>sub 600</t>
  </si>
  <si>
    <t xml:space="preserve">
#2 - structure, I did not suppoer the word MODIFICATION OF CODE IS NECESSARY (or done because of the passagE)
8. TITLE -&gt; choice was for the first paragraph but did not represent that WHOLE PASSAGE!!!</t>
  </si>
  <si>
    <t>FIND SPECIFIC WORDS AND DETERMINE IF THOSE ARE JUSTIFABLE!</t>
  </si>
  <si>
    <r>
      <t xml:space="preserve">3. refrence a specific, turn of the century feminist scholar (which is the era of the NEW VIEW), so this would be expressing the opinion of the NEW view and be an example
4. the question asked what one quote was used to represent (infer). The </t>
    </r>
    <r>
      <rPr>
        <u/>
        <sz val="11"/>
        <color rgb="FF000000"/>
        <rFont val="Inherit"/>
      </rPr>
      <t xml:space="preserve">quote represented a refutation to the claim that womens suffrage failed because there is not a corruption free government. </t>
    </r>
    <r>
      <rPr>
        <sz val="11"/>
        <color rgb="FF000000"/>
        <rFont val="Inherit"/>
      </rPr>
      <t xml:space="preserve">That analysis is idealistic more than realistic. This is the correct answer (inappropriate)
</t>
    </r>
  </si>
  <si>
    <t>1. inference - did not answer the specific question (which gave an example and wanted me to draw conclusions from it), instead I answered the QUESTION I WANTED TO, which relied more on the passage, instead of reading the prompt thoroughly</t>
  </si>
  <si>
    <t>Total # of Qs</t>
  </si>
  <si>
    <t>Total # Correct</t>
  </si>
  <si>
    <t>Total # Wrong</t>
  </si>
  <si>
    <t>Pct</t>
  </si>
  <si>
    <t>2. author introduced points within the play that he wished to refute in his analysis - to emphasize the points he was going up against</t>
  </si>
  <si>
    <t>7. specifically referenced the idea of a CONCRETE - which would represent the phyiscal presence &amp; choice A was the only one that referenced this
8. really overstepped what was said in the passage, A was definitely correct based on the reading</t>
  </si>
  <si>
    <r>
      <rPr>
        <b/>
        <sz val="11"/>
        <color rgb="FF000000"/>
        <rFont val="Inherit"/>
      </rPr>
      <t xml:space="preserve">TONE </t>
    </r>
    <r>
      <rPr>
        <sz val="11"/>
        <color rgb="FF000000"/>
        <rFont val="Inherit"/>
      </rPr>
      <t>- DID NOT READ FULL QUESTION - WAS SPECIFIC TO ONE GROUP &amp; NOT WHOLE TOPIC
Change in income ratio (MALES WAS NOT SPECIFICALLY MENTIONED IN THE BOLDED SECTION, WHICH - SAYS ITS OUT  OF SCOPE. ALSO, BY ELIMINATING THE MAJOR CAUSE FOR DISCRIMINATION (GENDER) - THE RACIAL DISCRIMINATION WOULD WEIGH MORE HEAVILY ON THE TWO GROUPS</t>
    </r>
  </si>
  <si>
    <t>&amp; Tone</t>
  </si>
  <si>
    <t>I was down to last 2 questions, I wanted to go with correct one, but hestitated and did not believe detail was there. I originally (upon first go thru choice C --&gt; NEED TO DETERMINE IF TAKING THE EXTRA TIME HELPS OR HURTS</t>
  </si>
  <si>
    <t>Most of the problem came from the two sciences and how they were introduced.
did not understand where the 2nd paragraph began.</t>
  </si>
  <si>
    <t>Through the last half century, the techniques used by certain histori : Reading Comprehension (RC) (gmatclub.com)</t>
  </si>
  <si>
    <t>In 1963, a three-week-long demonstration for jobs at the construction : Reading Comprehension (RC) (gmatclub.com)</t>
  </si>
  <si>
    <t>Cartilage is a specialized connective tissue whose flexibility and res : Reading Comprehension (RC) (gmatclub.com)</t>
  </si>
  <si>
    <t>Due in large part to agricultural runoff and pollutants from industria : Reading Comprehension (RC) (gmatclub.com)</t>
  </si>
  <si>
    <t>metaphor / Title</t>
  </si>
  <si>
    <t>CONTESTED</t>
  </si>
  <si>
    <t>In considering the origin of species, it is quite conceivable that a : Reading Comprehension (RC) (gmatclub.com)</t>
  </si>
  <si>
    <t>The Hardest GMAT Official RC Passages of all time : Reading Comprehension (RC) (gmatclub.com)</t>
  </si>
  <si>
    <t>With the approach of the twentieth century, the classical wave theory : Reading Comprehension (RC) (gmatclub.com)</t>
  </si>
  <si>
    <t>There is no doubt that Machiavelli’s The Prince was very different fro : Reading Comprehension (RC) (gmatclub.com)</t>
  </si>
  <si>
    <t>The basic theory of plate tectonics recognizes two ways continental ma : Reading Comprehension (RC) (gmatclub.com)</t>
  </si>
  <si>
    <t>Should we really care for the greatest actors of the past could we hav : Reading Comprehension (RC) (gmatclub.com)</t>
  </si>
  <si>
    <t>In all battles two things are usually required of the Commander-in-Chi : Reading Comprehension (RC) (gmatclub.com)</t>
  </si>
  <si>
    <t>Although oft-maligned in modern culture, the pigeon once stood not : Reading Comprehension (RC) (gmatclub.com)</t>
  </si>
  <si>
    <t>"Tone = Impartial was correct vs critical." Overall the tone seemed critical "</t>
  </si>
  <si>
    <t>The impressionist painters expressly disavowed any interest in philoso : Reading Comprehension (RC) (gmatclub.com)</t>
  </si>
  <si>
    <t>clicked in correct answer…. ROOKIE MISTAKE</t>
  </si>
  <si>
    <t>this thing was a bruiser</t>
  </si>
  <si>
    <t>x700</t>
  </si>
  <si>
    <t>Jon Clark’s study of the effect of the modernization of a telephone ex : Reading Comprehension (RC) (gmatclub.com)</t>
  </si>
  <si>
    <t>incorrectly applied the reverse method of reasoning</t>
  </si>
  <si>
    <t>In addition to conventional galaxies, the universe contains : Reading Comprehension (RC) (gmatclub.com)</t>
  </si>
  <si>
    <t>In Winters v. United States (1908), the Supreme Court held that the ri : Reading Comprehension (RC) (gmatclub.com)</t>
  </si>
  <si>
    <t>The antigen-antibody immunological reaction used to be regarded as : Reading Comprehension (RC) (gmatclub.com)</t>
  </si>
  <si>
    <t>When A. Philip Randolph assumed the leadership of the Brotherhood of S : Reading Comprehension (RC) (gmatclub.com)</t>
  </si>
  <si>
    <t>Many United States companies have, unfortunately, made the search for : Reading Comprehension (RC) (gmatclub.com)</t>
  </si>
  <si>
    <t xml:space="preserve">PPP - was confused about the main point -- &gt; was intended to cover, - E - correctly covers the FACT that 2 separate reactions were discussed
</t>
  </si>
  <si>
    <t xml:space="preserve">PPO - incorrectly wrote PURPOSE OF 3rd PARAGRAPH, not LAST
MUST BE TRUE (ONLY I), I correctly stated I was correct but INCORRECT said III was also correct --&gt; FINAL Paragraph clearly states that it reacts in the SAME way
</t>
  </si>
  <si>
    <t>The Frankenstein monster is the most recognizable character in the hor : Reading Comprehension (RC) (gmatclub.com)</t>
  </si>
  <si>
    <t>In Intellectual Culture in Elizabethan and Jacobean England, J. W. Bin : Reading Comprehension (RC) (gmatclub.com)</t>
  </si>
  <si>
    <t>Although the rights of native peoples of Canada have yet to be compreh : Reading Comprehension (RC) (gmatclub.com)</t>
  </si>
  <si>
    <t>y</t>
  </si>
  <si>
    <t>n</t>
  </si>
  <si>
    <t>In mono-cultural societies such as Japan or Poland, finding common : Reading Comprehension (RC) (gmatclub.com)</t>
  </si>
  <si>
    <t>Archaeological discoveries frequently undermine accepted ideas, giving : Reading Comprehension (RC) (gmatclub.com)</t>
  </si>
  <si>
    <t>While it may seem simple and unobjectionable to non-specialists, one o : Reading Comprehension (RC) (gmatclub.com)</t>
  </si>
  <si>
    <t>The principle of selection solved the riddle as to how what was purpos : Reading Comprehension (RC) (gmatclub.com)</t>
  </si>
  <si>
    <t>In his New York Times blog in August, 2006, Douglas Coupland : Reading Comprehension (RC) (gmatclub.com)</t>
  </si>
  <si>
    <t>based on the first paragraph interpreted the line "he lamented the state of canadian literature" as canadian = inferior, which is clearly not =</t>
  </si>
  <si>
    <t>https://gmatclub.com/forum/topic23264.html</t>
  </si>
  <si>
    <t>got lazy on 2 in correct questions</t>
  </si>
  <si>
    <t>https://gmatclub.com/forum/topic65155.html</t>
  </si>
  <si>
    <t>Structural unemployment—the unemployment that remains even at the peak : Reading Comprehension (RC) (gmatclub.com)</t>
  </si>
  <si>
    <t>https://gmatclub.com/forum/topic66926.html</t>
  </si>
  <si>
    <t>https://gmatclub.com/forum/topic90800.html</t>
  </si>
  <si>
    <t>"subsaharan africa is a big place"….</t>
  </si>
  <si>
    <t>brutual language</t>
  </si>
  <si>
    <t>Number of Q per passage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</si>
</sst>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quot;–&quot;;@"/>
    <numFmt numFmtId="165" formatCode="_(#,##0.0%_);\(#,##0.0%\);_(&quot;–&quot;_)_%;_(@_)_%"/>
    <numFmt numFmtId="166" formatCode="#,##0.00&quot; m&quot;;\(#,##0.00\)&quot; m&quot;;&quot;–&quot;\ &quot;&quot;\ m&quot;&quot;;@\ &quot; m&quot;"/>
  </numFmts>
  <fonts count="18" x14ac:knownFonts="1">
    <font>
      <sz val="11"/>
      <color theme="1"/>
      <name val="Calibri"/>
      <family val="2"/>
      <scheme val="minor"/>
    </font>
    <font>
      <b/>
      <sz val="14"/>
      <color rgb="FFFFFFFF"/>
      <name val="Tahoma"/>
      <family val="2"/>
    </font>
    <font>
      <sz val="11"/>
      <color rgb="FF000000"/>
      <name val="Tahoma"/>
      <family val="2"/>
    </font>
    <font>
      <b/>
      <sz val="11"/>
      <color rgb="FF000000"/>
      <name val="Inherit"/>
    </font>
    <font>
      <u/>
      <sz val="11"/>
      <color theme="10"/>
      <name val="Calibri"/>
      <family val="2"/>
      <scheme val="minor"/>
    </font>
    <font>
      <b/>
      <sz val="14"/>
      <color rgb="FF0000FF"/>
      <name val="Inherit"/>
    </font>
    <font>
      <b/>
      <u/>
      <sz val="11"/>
      <color rgb="FF000000"/>
      <name val="Inherit"/>
    </font>
    <font>
      <b/>
      <sz val="9"/>
      <color indexed="81"/>
      <name val="Tahoma"/>
      <family val="2"/>
    </font>
    <font>
      <sz val="9"/>
      <color indexed="81"/>
      <name val="Tahoma"/>
      <family val="2"/>
    </font>
    <font>
      <b/>
      <sz val="11"/>
      <color theme="1"/>
      <name val="Calibri"/>
      <family val="2"/>
      <scheme val="minor"/>
    </font>
    <font>
      <b/>
      <sz val="11"/>
      <color theme="0"/>
      <name val="Calibri"/>
      <family val="2"/>
      <scheme val="minor"/>
    </font>
    <font>
      <sz val="11"/>
      <color theme="0"/>
      <name val="Calibri"/>
      <family val="2"/>
      <scheme val="minor"/>
    </font>
    <font>
      <b/>
      <sz val="16"/>
      <color theme="1"/>
      <name val="Calibri"/>
      <family val="2"/>
      <scheme val="minor"/>
    </font>
    <font>
      <b/>
      <sz val="12"/>
      <color theme="0"/>
      <name val="Calibri"/>
      <family val="2"/>
      <scheme val="minor"/>
    </font>
    <font>
      <b/>
      <sz val="18"/>
      <color theme="0"/>
      <name val="Calibri"/>
      <family val="2"/>
      <scheme val="minor"/>
    </font>
    <font>
      <sz val="11"/>
      <color rgb="FF000000"/>
      <name val="Inherit"/>
    </font>
    <font>
      <u/>
      <sz val="11"/>
      <color rgb="FF000000"/>
      <name val="Inherit"/>
    </font>
    <font>
      <u/>
      <sz val="11"/>
      <color rgb="FF0000FF"/>
      <name val="Calibri"/>
      <family val="2"/>
    </font>
  </fonts>
  <fills count="10">
    <fill>
      <patternFill patternType="none"/>
    </fill>
    <fill>
      <patternFill patternType="gray125"/>
    </fill>
    <fill>
      <patternFill patternType="solid">
        <fgColor rgb="FF666666"/>
        <bgColor indexed="64"/>
      </patternFill>
    </fill>
    <fill>
      <patternFill patternType="solid">
        <fgColor rgb="FF006699"/>
        <bgColor indexed="64"/>
      </patternFill>
    </fill>
    <fill>
      <patternFill patternType="solid">
        <fgColor rgb="FFFFFFFF"/>
        <bgColor indexed="64"/>
      </patternFill>
    </fill>
    <fill>
      <patternFill patternType="solid">
        <fgColor theme="9" tint="0.79998168889431442"/>
        <bgColor indexed="64"/>
      </patternFill>
    </fill>
    <fill>
      <patternFill patternType="solid">
        <fgColor rgb="FFFFCCCC"/>
        <bgColor indexed="64"/>
      </patternFill>
    </fill>
    <fill>
      <patternFill patternType="solid">
        <fgColor rgb="FF002060"/>
        <bgColor indexed="64"/>
      </patternFill>
    </fill>
    <fill>
      <patternFill patternType="solid">
        <fgColor rgb="FFFFFF00"/>
        <bgColor indexed="64"/>
      </patternFill>
    </fill>
    <fill>
      <patternFill patternType="solid">
        <fgColor theme="5" tint="0.59999389629810485"/>
        <bgColor indexed="64"/>
      </patternFill>
    </fill>
  </fills>
  <borders count="24">
    <border>
      <left/>
      <right/>
      <top/>
      <bottom/>
      <diagonal/>
    </border>
    <border>
      <left style="medium">
        <color rgb="FFCCCCCC"/>
      </left>
      <right/>
      <top style="medium">
        <color rgb="FFCCCCCC"/>
      </top>
      <bottom style="thick">
        <color rgb="FFFFFFFF"/>
      </bottom>
      <diagonal/>
    </border>
    <border>
      <left/>
      <right/>
      <top style="medium">
        <color rgb="FFCCCCCC"/>
      </top>
      <bottom style="thick">
        <color rgb="FFFFFFFF"/>
      </bottom>
      <diagonal/>
    </border>
    <border>
      <left/>
      <right style="medium">
        <color rgb="FFCCCCCC"/>
      </right>
      <top style="medium">
        <color rgb="FFCCCCCC"/>
      </top>
      <bottom style="thick">
        <color rgb="FFFFFFFF"/>
      </bottom>
      <diagonal/>
    </border>
    <border>
      <left style="medium">
        <color rgb="FFCCCCCC"/>
      </left>
      <right style="medium">
        <color rgb="FFCCCCCC"/>
      </right>
      <top style="medium">
        <color rgb="FFCCCCCC"/>
      </top>
      <bottom style="medium">
        <color rgb="FFCCCCCC"/>
      </bottom>
      <diagonal/>
    </border>
    <border>
      <left style="medium">
        <color rgb="FF000000"/>
      </left>
      <right style="medium">
        <color rgb="FF000000"/>
      </right>
      <top style="medium">
        <color rgb="FF000000"/>
      </top>
      <bottom style="medium">
        <color rgb="FF000000"/>
      </bottom>
      <diagonal/>
    </border>
    <border>
      <left/>
      <right/>
      <top style="medium">
        <color rgb="FFCCCCCC"/>
      </top>
      <bottom/>
      <diagonal/>
    </border>
    <border>
      <left style="medium">
        <color rgb="FFCCCCCC"/>
      </left>
      <right style="medium">
        <color rgb="FFCCCCCC"/>
      </right>
      <top style="medium">
        <color rgb="FFCCCCCC"/>
      </top>
      <bottom/>
      <diagonal/>
    </border>
    <border>
      <left/>
      <right style="thin">
        <color rgb="FF000000"/>
      </right>
      <top style="medium">
        <color rgb="FFCCCCCC"/>
      </top>
      <bottom/>
      <diagonal/>
    </border>
    <border>
      <left/>
      <right style="thin">
        <color rgb="FF000000"/>
      </right>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right style="medium">
        <color rgb="FFCCCCCC"/>
      </right>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rgb="FFCCCCCC"/>
      </left>
      <right/>
      <top/>
      <bottom/>
      <diagonal/>
    </border>
  </borders>
  <cellStyleXfs count="2">
    <xf numFmtId="0" fontId="0" fillId="0" borderId="0"/>
    <xf numFmtId="0" fontId="4" fillId="0" borderId="0" applyNumberFormat="0" applyFill="0" applyBorder="0" applyAlignment="0" applyProtection="0"/>
  </cellStyleXfs>
  <cellXfs count="96">
    <xf numFmtId="0" fontId="0" fillId="0" borderId="0" xfId="0"/>
    <xf numFmtId="0" fontId="0" fillId="2" borderId="0" xfId="0" applyFill="1"/>
    <xf numFmtId="0" fontId="3" fillId="4" borderId="4" xfId="0" applyFont="1" applyFill="1" applyBorder="1" applyAlignment="1">
      <alignment horizontal="left" vertical="center" wrapText="1" indent="1"/>
    </xf>
    <xf numFmtId="16" fontId="2" fillId="4" borderId="4" xfId="0" applyNumberFormat="1" applyFont="1" applyFill="1" applyBorder="1" applyAlignment="1">
      <alignment horizontal="left" vertical="center" wrapText="1" indent="1"/>
    </xf>
    <xf numFmtId="0" fontId="4" fillId="4" borderId="4" xfId="1" applyFill="1" applyBorder="1" applyAlignment="1">
      <alignment horizontal="left" vertical="center" wrapText="1" indent="1"/>
    </xf>
    <xf numFmtId="0" fontId="0" fillId="0" borderId="5" xfId="0" applyBorder="1" applyAlignment="1">
      <alignment vertical="top" wrapText="1" indent="1"/>
    </xf>
    <xf numFmtId="0" fontId="5" fillId="0" borderId="5" xfId="0" applyFont="1" applyBorder="1" applyAlignment="1">
      <alignment vertical="top" wrapText="1" indent="1"/>
    </xf>
    <xf numFmtId="0" fontId="2" fillId="0" borderId="5" xfId="0" applyFont="1" applyBorder="1" applyAlignment="1">
      <alignment vertical="top" wrapText="1" indent="1"/>
    </xf>
    <xf numFmtId="0" fontId="0" fillId="0" borderId="6" xfId="0" applyBorder="1"/>
    <xf numFmtId="0" fontId="3" fillId="4" borderId="7" xfId="0" applyFont="1" applyFill="1" applyBorder="1" applyAlignment="1">
      <alignment horizontal="left" vertical="center" wrapText="1" indent="1"/>
    </xf>
    <xf numFmtId="16" fontId="0" fillId="0" borderId="8" xfId="0" applyNumberFormat="1" applyBorder="1"/>
    <xf numFmtId="16" fontId="0" fillId="0" borderId="9" xfId="0" applyNumberFormat="1" applyBorder="1"/>
    <xf numFmtId="0" fontId="0" fillId="0" borderId="6" xfId="0" applyBorder="1" applyAlignment="1">
      <alignment horizontal="center"/>
    </xf>
    <xf numFmtId="0" fontId="0" fillId="0" borderId="0" xfId="0" applyAlignment="1">
      <alignment horizontal="center"/>
    </xf>
    <xf numFmtId="0" fontId="0" fillId="0" borderId="0" xfId="0" applyBorder="1" applyAlignment="1">
      <alignment horizontal="center"/>
    </xf>
    <xf numFmtId="0" fontId="1" fillId="3" borderId="0" xfId="0" applyFont="1" applyFill="1" applyBorder="1" applyAlignment="1">
      <alignment horizontal="center" vertical="center" wrapText="1"/>
    </xf>
    <xf numFmtId="0" fontId="3" fillId="4" borderId="0" xfId="0" applyFont="1" applyFill="1" applyBorder="1" applyAlignment="1">
      <alignment horizontal="left" vertical="center" wrapText="1" indent="1"/>
    </xf>
    <xf numFmtId="0" fontId="1" fillId="3" borderId="0" xfId="0" applyFont="1" applyFill="1" applyBorder="1" applyAlignment="1">
      <alignment horizontal="center" vertical="center"/>
    </xf>
    <xf numFmtId="0" fontId="3" fillId="4" borderId="0" xfId="0" applyFont="1" applyFill="1" applyBorder="1" applyAlignment="1">
      <alignment horizontal="left" vertical="center" indent="1"/>
    </xf>
    <xf numFmtId="0" fontId="0" fillId="6" borderId="11" xfId="0" applyFill="1" applyBorder="1" applyAlignment="1">
      <alignment horizontal="center"/>
    </xf>
    <xf numFmtId="0" fontId="3" fillId="4" borderId="12" xfId="0" applyFont="1" applyFill="1" applyBorder="1" applyAlignment="1">
      <alignment horizontal="left" vertical="center" indent="1"/>
    </xf>
    <xf numFmtId="0" fontId="0" fillId="0" borderId="12" xfId="0" applyBorder="1" applyAlignment="1">
      <alignment horizontal="center"/>
    </xf>
    <xf numFmtId="0" fontId="0" fillId="6" borderId="13" xfId="0" applyFill="1" applyBorder="1" applyAlignment="1">
      <alignment horizontal="center"/>
    </xf>
    <xf numFmtId="0" fontId="3" fillId="4" borderId="15" xfId="0" applyFont="1" applyFill="1" applyBorder="1" applyAlignment="1">
      <alignment horizontal="left" vertical="center" indent="1"/>
    </xf>
    <xf numFmtId="0" fontId="0" fillId="6" borderId="16" xfId="0" applyFill="1" applyBorder="1" applyAlignment="1">
      <alignment horizontal="center"/>
    </xf>
    <xf numFmtId="0" fontId="3" fillId="4" borderId="12" xfId="0" applyFont="1" applyFill="1" applyBorder="1" applyAlignment="1">
      <alignment horizontal="left" vertical="center" wrapText="1" indent="1"/>
    </xf>
    <xf numFmtId="0" fontId="3" fillId="4" borderId="15" xfId="0" applyFont="1" applyFill="1" applyBorder="1" applyAlignment="1">
      <alignment horizontal="left" vertical="center" wrapText="1" indent="1"/>
    </xf>
    <xf numFmtId="0" fontId="0" fillId="5" borderId="13" xfId="0" applyFill="1" applyBorder="1" applyAlignment="1">
      <alignment horizontal="center"/>
    </xf>
    <xf numFmtId="0" fontId="0" fillId="5" borderId="16" xfId="0" applyFill="1" applyBorder="1" applyAlignment="1">
      <alignment horizontal="center"/>
    </xf>
    <xf numFmtId="0" fontId="0" fillId="0" borderId="17" xfId="0" applyBorder="1"/>
    <xf numFmtId="0" fontId="0" fillId="5" borderId="13" xfId="0" applyFill="1" applyBorder="1"/>
    <xf numFmtId="0" fontId="3" fillId="4" borderId="6" xfId="0" applyFont="1" applyFill="1" applyBorder="1" applyAlignment="1">
      <alignment horizontal="left" vertical="center" wrapText="1" indent="1"/>
    </xf>
    <xf numFmtId="0" fontId="3" fillId="4" borderId="4" xfId="0" applyFont="1" applyFill="1" applyBorder="1" applyAlignment="1">
      <alignment horizontal="left" vertical="center"/>
    </xf>
    <xf numFmtId="0" fontId="0" fillId="0" borderId="0" xfId="0" applyAlignment="1"/>
    <xf numFmtId="0" fontId="3" fillId="4" borderId="6" xfId="0" applyFont="1" applyFill="1" applyBorder="1" applyAlignment="1">
      <alignment horizontal="left" vertical="center"/>
    </xf>
    <xf numFmtId="0" fontId="3" fillId="4" borderId="0" xfId="0" applyFont="1" applyFill="1" applyBorder="1" applyAlignment="1">
      <alignment horizontal="left" vertical="center"/>
    </xf>
    <xf numFmtId="0" fontId="3" fillId="4" borderId="12" xfId="0" applyFont="1" applyFill="1" applyBorder="1" applyAlignment="1">
      <alignment horizontal="left" vertical="center"/>
    </xf>
    <xf numFmtId="0" fontId="3" fillId="4" borderId="15" xfId="0" applyFont="1" applyFill="1" applyBorder="1" applyAlignment="1">
      <alignment horizontal="left" vertical="center"/>
    </xf>
    <xf numFmtId="0" fontId="0" fillId="0" borderId="17" xfId="0" applyBorder="1" applyAlignment="1"/>
    <xf numFmtId="0" fontId="3" fillId="4" borderId="9" xfId="0" applyFont="1" applyFill="1" applyBorder="1" applyAlignment="1">
      <alignment horizontal="right" vertical="center"/>
    </xf>
    <xf numFmtId="0" fontId="3" fillId="5" borderId="0" xfId="0" applyFont="1" applyFill="1" applyBorder="1" applyAlignment="1">
      <alignment horizontal="left" vertical="center"/>
    </xf>
    <xf numFmtId="164" fontId="3" fillId="5" borderId="0" xfId="0" applyNumberFormat="1" applyFont="1" applyFill="1" applyBorder="1" applyAlignment="1">
      <alignment horizontal="right" vertical="center"/>
    </xf>
    <xf numFmtId="0" fontId="3" fillId="6" borderId="0" xfId="0" applyFont="1" applyFill="1" applyBorder="1" applyAlignment="1">
      <alignment horizontal="left" vertical="center"/>
    </xf>
    <xf numFmtId="164" fontId="3" fillId="6" borderId="0" xfId="0" applyNumberFormat="1" applyFont="1" applyFill="1" applyBorder="1" applyAlignment="1">
      <alignment horizontal="right" vertical="center"/>
    </xf>
    <xf numFmtId="0" fontId="0" fillId="0" borderId="0" xfId="0" applyBorder="1"/>
    <xf numFmtId="0" fontId="9" fillId="0" borderId="11" xfId="0" applyFont="1" applyBorder="1"/>
    <xf numFmtId="0" fontId="0" fillId="6" borderId="19" xfId="0" applyFill="1" applyBorder="1" applyAlignment="1">
      <alignment horizontal="center"/>
    </xf>
    <xf numFmtId="0" fontId="0" fillId="6" borderId="20" xfId="0" applyFill="1" applyBorder="1" applyAlignment="1">
      <alignment horizontal="center"/>
    </xf>
    <xf numFmtId="0" fontId="0" fillId="5" borderId="19" xfId="0" applyFill="1" applyBorder="1" applyAlignment="1">
      <alignment horizontal="center"/>
    </xf>
    <xf numFmtId="0" fontId="0" fillId="5" borderId="20" xfId="0" applyFill="1" applyBorder="1" applyAlignment="1">
      <alignment horizontal="center"/>
    </xf>
    <xf numFmtId="0" fontId="0" fillId="5" borderId="19" xfId="0" applyFill="1" applyBorder="1"/>
    <xf numFmtId="0" fontId="9" fillId="0" borderId="11" xfId="0" applyFont="1" applyBorder="1" applyAlignment="1">
      <alignment horizontal="center"/>
    </xf>
    <xf numFmtId="0" fontId="3" fillId="4" borderId="21" xfId="0" applyFont="1" applyFill="1" applyBorder="1" applyAlignment="1">
      <alignment horizontal="right" vertical="center"/>
    </xf>
    <xf numFmtId="0" fontId="9" fillId="0" borderId="10" xfId="0" applyFont="1" applyBorder="1"/>
    <xf numFmtId="0" fontId="3" fillId="4" borderId="14" xfId="0" applyFont="1" applyFill="1" applyBorder="1" applyAlignment="1">
      <alignment horizontal="right" vertical="center"/>
    </xf>
    <xf numFmtId="0" fontId="3" fillId="4" borderId="12" xfId="0" applyFont="1" applyFill="1" applyBorder="1" applyAlignment="1">
      <alignment horizontal="right" vertical="center"/>
    </xf>
    <xf numFmtId="0" fontId="3" fillId="4" borderId="9" xfId="0" applyFont="1" applyFill="1" applyBorder="1" applyAlignment="1">
      <alignment horizontal="left" vertical="center"/>
    </xf>
    <xf numFmtId="0" fontId="3" fillId="4" borderId="13" xfId="0" applyFont="1" applyFill="1" applyBorder="1" applyAlignment="1">
      <alignment horizontal="right" vertical="center"/>
    </xf>
    <xf numFmtId="0" fontId="3" fillId="4" borderId="22" xfId="0" applyFont="1" applyFill="1" applyBorder="1" applyAlignment="1">
      <alignment horizontal="right" vertical="center"/>
    </xf>
    <xf numFmtId="0" fontId="3" fillId="4" borderId="18" xfId="0" applyFont="1" applyFill="1" applyBorder="1" applyAlignment="1">
      <alignment horizontal="left" vertical="center" indent="1"/>
    </xf>
    <xf numFmtId="0" fontId="3" fillId="4" borderId="22" xfId="0" applyFont="1" applyFill="1" applyBorder="1" applyAlignment="1">
      <alignment horizontal="left" vertical="center"/>
    </xf>
    <xf numFmtId="0" fontId="0" fillId="6" borderId="22" xfId="0" applyFill="1" applyBorder="1" applyAlignment="1">
      <alignment horizontal="center"/>
    </xf>
    <xf numFmtId="0" fontId="9" fillId="0" borderId="10" xfId="0" applyFont="1" applyBorder="1" applyAlignment="1">
      <alignment horizontal="center"/>
    </xf>
    <xf numFmtId="0" fontId="0" fillId="0" borderId="14" xfId="0" applyBorder="1" applyAlignment="1">
      <alignment horizontal="center"/>
    </xf>
    <xf numFmtId="165" fontId="9" fillId="0" borderId="10" xfId="0" applyNumberFormat="1" applyFont="1" applyBorder="1" applyAlignment="1">
      <alignment horizontal="right"/>
    </xf>
    <xf numFmtId="0" fontId="4" fillId="4" borderId="4" xfId="1" applyFill="1" applyBorder="1" applyAlignment="1">
      <alignment horizontal="left" vertical="center" indent="1"/>
    </xf>
    <xf numFmtId="0" fontId="4" fillId="0" borderId="0" xfId="1"/>
    <xf numFmtId="0" fontId="11" fillId="7" borderId="0" xfId="0" applyFont="1" applyFill="1"/>
    <xf numFmtId="14" fontId="0" fillId="0" borderId="0" xfId="0" applyNumberFormat="1"/>
    <xf numFmtId="0" fontId="10" fillId="7" borderId="0" xfId="0" applyFont="1" applyFill="1"/>
    <xf numFmtId="0" fontId="12" fillId="8" borderId="0" xfId="0" applyFont="1" applyFill="1" applyAlignment="1">
      <alignment horizontal="centerContinuous"/>
    </xf>
    <xf numFmtId="2" fontId="0" fillId="0" borderId="16" xfId="0" applyNumberFormat="1" applyBorder="1" applyAlignment="1">
      <alignment horizontal="centerContinuous"/>
    </xf>
    <xf numFmtId="2" fontId="0" fillId="0" borderId="22" xfId="0" applyNumberFormat="1" applyBorder="1" applyAlignment="1">
      <alignment horizontal="centerContinuous"/>
    </xf>
    <xf numFmtId="0" fontId="0" fillId="0" borderId="23" xfId="0" applyBorder="1"/>
    <xf numFmtId="0" fontId="0" fillId="0" borderId="18" xfId="0" applyBorder="1" applyAlignment="1">
      <alignment horizontal="right"/>
    </xf>
    <xf numFmtId="0" fontId="0" fillId="0" borderId="0" xfId="0" applyAlignment="1">
      <alignment horizontal="right"/>
    </xf>
    <xf numFmtId="166" fontId="0" fillId="0" borderId="0" xfId="0" applyNumberFormat="1" applyAlignment="1">
      <alignment horizontal="right"/>
    </xf>
    <xf numFmtId="0" fontId="0" fillId="0" borderId="0" xfId="0" applyAlignment="1">
      <alignment horizontal="center" vertical="center"/>
    </xf>
    <xf numFmtId="0" fontId="0" fillId="0" borderId="13" xfId="0" applyBorder="1" applyAlignment="1">
      <alignment horizontal="center"/>
    </xf>
    <xf numFmtId="0" fontId="3" fillId="4" borderId="0" xfId="0" applyFont="1" applyFill="1" applyBorder="1" applyAlignment="1">
      <alignment horizontal="left" vertical="center" wrapText="1"/>
    </xf>
    <xf numFmtId="0" fontId="13" fillId="7" borderId="0" xfId="0" applyFont="1" applyFill="1"/>
    <xf numFmtId="14" fontId="0" fillId="0" borderId="0" xfId="0" applyNumberFormat="1" applyAlignment="1">
      <alignment horizontal="center"/>
    </xf>
    <xf numFmtId="0" fontId="3" fillId="9" borderId="0" xfId="0" applyFont="1" applyFill="1" applyBorder="1" applyAlignment="1">
      <alignment horizontal="left" vertical="center"/>
    </xf>
    <xf numFmtId="0" fontId="15" fillId="4" borderId="0" xfId="0" applyFont="1" applyFill="1" applyBorder="1" applyAlignment="1">
      <alignment horizontal="left" vertical="center" wrapText="1"/>
    </xf>
    <xf numFmtId="0" fontId="0" fillId="0" borderId="0" xfId="0" applyFont="1" applyAlignment="1">
      <alignment horizontal="center" vertical="center"/>
    </xf>
    <xf numFmtId="0" fontId="0" fillId="0" borderId="0" xfId="0" applyFont="1" applyAlignment="1">
      <alignment horizontal="center" vertical="center" wrapText="1"/>
    </xf>
    <xf numFmtId="165" fontId="3" fillId="4" borderId="0" xfId="0" applyNumberFormat="1" applyFont="1" applyFill="1" applyBorder="1" applyAlignment="1">
      <alignment horizontal="right" vertical="center"/>
    </xf>
    <xf numFmtId="0" fontId="0" fillId="8" borderId="0" xfId="0" applyFill="1" applyAlignment="1">
      <alignment horizontal="center"/>
    </xf>
    <xf numFmtId="0" fontId="0" fillId="0" borderId="0" xfId="0" applyBorder="1" applyAlignment="1">
      <alignment horizontal="right"/>
    </xf>
    <xf numFmtId="0" fontId="17" fillId="0" borderId="0" xfId="0" applyFont="1"/>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1" xfId="0" applyFont="1" applyFill="1" applyBorder="1" applyAlignment="1">
      <alignment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cellXfs>
  <cellStyles count="2">
    <cellStyle name="Hyperlink" xfId="1" builtinId="8"/>
    <cellStyle name="Normal" xfId="0" builtinId="0"/>
  </cellStyles>
  <dxfs count="57">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9" tint="-0.499984740745262"/>
      </font>
      <fill>
        <patternFill>
          <bgColor theme="9" tint="0.79998168889431442"/>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GMAT</a:t>
            </a:r>
            <a:r>
              <a:rPr lang="en-US" baseline="0"/>
              <a:t> CLUB: RC Questions, Breakdown by TYPE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D41-4966-AF92-296EBFB1328E}"/>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D41-4966-AF92-296EBFB1328E}"/>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BD41-4966-AF92-296EBFB1328E}"/>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BD41-4966-AF92-296EBFB1328E}"/>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BD41-4966-AF92-296EBFB1328E}"/>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BD41-4966-AF92-296EBFB1328E}"/>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BD41-4966-AF92-296EBFB1328E}"/>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BD41-4966-AF92-296EBFB1328E}"/>
              </c:ext>
            </c:extLst>
          </c:dPt>
          <c:dLbls>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Sheet1!$AD$4:$AK$4</c:f>
              <c:strCache>
                <c:ptCount val="8"/>
                <c:pt idx="0">
                  <c:v>metaphor / Title</c:v>
                </c:pt>
                <c:pt idx="1">
                  <c:v>Purpose (Passsage)</c:v>
                </c:pt>
                <c:pt idx="2">
                  <c:v>Purpose (para or other part)</c:v>
                </c:pt>
                <c:pt idx="3">
                  <c:v>Inference</c:v>
                </c:pt>
                <c:pt idx="4">
                  <c:v>Specific Detail</c:v>
                </c:pt>
                <c:pt idx="5">
                  <c:v>structure of agmt</c:v>
                </c:pt>
                <c:pt idx="6">
                  <c:v>weaken</c:v>
                </c:pt>
                <c:pt idx="7">
                  <c:v>Strengthen</c:v>
                </c:pt>
              </c:strCache>
            </c:strRef>
          </c:cat>
          <c:val>
            <c:numRef>
              <c:f>Sheet1!$AD$5:$AK$5</c:f>
              <c:numCache>
                <c:formatCode>_(#,##0.0%_);\(#,##0.0%\);_("–"_)_%;_(@_)_%</c:formatCode>
                <c:ptCount val="8"/>
                <c:pt idx="0">
                  <c:v>3.3057851239669422E-2</c:v>
                </c:pt>
                <c:pt idx="1">
                  <c:v>0.14462809917355371</c:v>
                </c:pt>
                <c:pt idx="2">
                  <c:v>0.16942148760330578</c:v>
                </c:pt>
                <c:pt idx="3">
                  <c:v>0.33471074380165289</c:v>
                </c:pt>
                <c:pt idx="4">
                  <c:v>0.25206611570247933</c:v>
                </c:pt>
                <c:pt idx="5">
                  <c:v>2.0661157024793389E-2</c:v>
                </c:pt>
                <c:pt idx="6">
                  <c:v>8.2644628099173556E-3</c:v>
                </c:pt>
                <c:pt idx="7">
                  <c:v>8.2644628099173556E-3</c:v>
                </c:pt>
              </c:numCache>
            </c:numRef>
          </c:val>
          <c:extLst>
            <c:ext xmlns:c16="http://schemas.microsoft.com/office/drawing/2014/chart" uri="{C3380CC4-5D6E-409C-BE32-E72D297353CC}">
              <c16:uniqueId val="{00000010-BD41-4966-AF92-296EBFB1328E}"/>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44</xdr:col>
      <xdr:colOff>373577</xdr:colOff>
      <xdr:row>29</xdr:row>
      <xdr:rowOff>145968</xdr:rowOff>
    </xdr:from>
    <xdr:to>
      <xdr:col>57</xdr:col>
      <xdr:colOff>463881</xdr:colOff>
      <xdr:row>47</xdr:row>
      <xdr:rowOff>116034</xdr:rowOff>
    </xdr:to>
    <xdr:graphicFrame macro="">
      <xdr:nvGraphicFramePr>
        <xdr:cNvPr id="4" name="Chart 3">
          <a:extLst>
            <a:ext uri="{FF2B5EF4-FFF2-40B4-BE49-F238E27FC236}">
              <a16:creationId xmlns:a16="http://schemas.microsoft.com/office/drawing/2014/main" id="{2597D565-A080-4EF9-8096-CE764050F1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gmatclub.com/forum/desert-plant-populations-have-evolved-sophisticated-physiological-beha-141466.html" TargetMode="External"/><Relationship Id="rId671" Type="http://schemas.openxmlformats.org/officeDocument/2006/relationships/hyperlink" Target="https://gmatclub.com/forum/the-united-states-has-less-than-half-of-the-215-million-acres-of-364570.html" TargetMode="External"/><Relationship Id="rId769" Type="http://schemas.openxmlformats.org/officeDocument/2006/relationships/hyperlink" Target="https://gmatclub.com/forum/although-victor-turner-s-writings-have-proved-fruitful-for-fields-356866.html" TargetMode="External"/><Relationship Id="rId21" Type="http://schemas.openxmlformats.org/officeDocument/2006/relationships/hyperlink" Target="https://gmatclub.com/forum/feminist-literary-criticism-is-literary-criticism-informed-by-feminist-251071.html" TargetMode="External"/><Relationship Id="rId324" Type="http://schemas.openxmlformats.org/officeDocument/2006/relationships/hyperlink" Target="https://gmatclub.com/forum/in-alaska-tradition-is-a-powerful-legal-concept-appearing-in-a-wide-306767.html" TargetMode="External"/><Relationship Id="rId531" Type="http://schemas.openxmlformats.org/officeDocument/2006/relationships/hyperlink" Target="https://gmatclub.com/forum/over-the-last-several-decades-some-significant-shifts-in-family-have-t-313806.html" TargetMode="External"/><Relationship Id="rId629" Type="http://schemas.openxmlformats.org/officeDocument/2006/relationships/hyperlink" Target="https://gmatclub.com/forum/many-united-states-companies-have-unfortunately-made-the-search-for-93460.html" TargetMode="External"/><Relationship Id="rId170" Type="http://schemas.openxmlformats.org/officeDocument/2006/relationships/hyperlink" Target="https://gmatclub.com/forum/a-writer-s-job-is-to-tell-the-truth-said-hemingway-in-1942-no-othe-300251.html" TargetMode="External"/><Relationship Id="rId836" Type="http://schemas.openxmlformats.org/officeDocument/2006/relationships/hyperlink" Target="https://gmatclub.com/forum/a-fundamental-principle-of-pharmacology-is-that-all-drugs-have-multipl-263977.html" TargetMode="External"/><Relationship Id="rId268" Type="http://schemas.openxmlformats.org/officeDocument/2006/relationships/hyperlink" Target="https://gmatclub.com/forum/dan-flavin-s-alternate-diagonals-of-march-2-1964-to-don-judd-an-304339.html" TargetMode="External"/><Relationship Id="rId475" Type="http://schemas.openxmlformats.org/officeDocument/2006/relationships/hyperlink" Target="https://gmatclub.com/forum/perceiving-for-all-its-nicety-of-functioning-in-the-dark-room-under-151955.html" TargetMode="External"/><Relationship Id="rId682" Type="http://schemas.openxmlformats.org/officeDocument/2006/relationships/hyperlink" Target="https://gmatclub.com/forum/a-science-fiction-writer-coined-the-useful-term-cyberspace-in-363841.html" TargetMode="External"/><Relationship Id="rId903" Type="http://schemas.openxmlformats.org/officeDocument/2006/relationships/hyperlink" Target="https://gmatclub.com/forum/although-the-recent-debate-over-the-efficacy-of-capital-punishment-as-347743.html" TargetMode="External"/><Relationship Id="rId32" Type="http://schemas.openxmlformats.org/officeDocument/2006/relationships/hyperlink" Target="https://gmatclub.com/forum/should-taxpayers-pay-to-read-the-results-of-public-funded-research-or-267159.html" TargetMode="External"/><Relationship Id="rId128" Type="http://schemas.openxmlformats.org/officeDocument/2006/relationships/hyperlink" Target="https://gmatclub.com/forum/an-emerging-genre-of-management-texts-purports-to-catalogue-the-293948.html" TargetMode="External"/><Relationship Id="rId335" Type="http://schemas.openxmlformats.org/officeDocument/2006/relationships/hyperlink" Target="https://gmatclub.com/forum/in-the-dynamics-of-apocalypse-john-lowe-attempts-to-solve-the-mystery-307358.html" TargetMode="External"/><Relationship Id="rId542" Type="http://schemas.openxmlformats.org/officeDocument/2006/relationships/hyperlink" Target="https://gmatclub.com/forum/insects-are-known-to-function-as-pollinators-of-the-lupine-a-flowerin-316425.html" TargetMode="External"/><Relationship Id="rId181" Type="http://schemas.openxmlformats.org/officeDocument/2006/relationships/hyperlink" Target="https://gmatclub.com/forum/before-the-1920s-there-was-a-long-standing-debate-about-the-nebulae-295402.html" TargetMode="External"/><Relationship Id="rId402" Type="http://schemas.openxmlformats.org/officeDocument/2006/relationships/hyperlink" Target="https://gmatclub.com/forum/down-syndrome-is-the-most-common-serious-birth-defect-afflicting-child-310218.html" TargetMode="External"/><Relationship Id="rId847" Type="http://schemas.openxmlformats.org/officeDocument/2006/relationships/hyperlink" Target="https://gmatclub.com/forum/the-profession-of-engineering-which-by-the-way-is-merely-the-adaptin-284861.html" TargetMode="External"/><Relationship Id="rId279" Type="http://schemas.openxmlformats.org/officeDocument/2006/relationships/hyperlink" Target="https://gmatclub.com/forum/changes-in-the-volume-of-unemployment-are-governed-by-three-302459.html" TargetMode="External"/><Relationship Id="rId486" Type="http://schemas.openxmlformats.org/officeDocument/2006/relationships/hyperlink" Target="https://gmatclub.com/forum/in-1991-the-issue-of-feminism-resurfaced-in-the-mainstream-media-on-a-275774.html" TargetMode="External"/><Relationship Id="rId693" Type="http://schemas.openxmlformats.org/officeDocument/2006/relationships/hyperlink" Target="https://gmatclub.com/forum/a-clutch-of-new-studies-in-the-feld-of-the-psychology-of-emotion-offer-363208.html" TargetMode="External"/><Relationship Id="rId707" Type="http://schemas.openxmlformats.org/officeDocument/2006/relationships/hyperlink" Target="https://gmatclub.com/forum/with-the-approach-of-the-twentieth-century-the-classical-wave-theory-362255.html" TargetMode="External"/><Relationship Id="rId914" Type="http://schemas.openxmlformats.org/officeDocument/2006/relationships/hyperlink" Target="https://gmatclub.com/forum/rc-butler-competition-2021-participate-and-win-344442.html" TargetMode="External"/><Relationship Id="rId43" Type="http://schemas.openxmlformats.org/officeDocument/2006/relationships/hyperlink" Target="https://gmatclub.com/forum/morris-is-familiar-as-the-oscar-winning-director-of-haunting-enigmati-263173.html" TargetMode="External"/><Relationship Id="rId139" Type="http://schemas.openxmlformats.org/officeDocument/2006/relationships/hyperlink" Target="https://gmatclub.com/forum/in-public-greek-life-a-man-had-to-make-his-way-at-every-step-through-278446.html" TargetMode="External"/><Relationship Id="rId346" Type="http://schemas.openxmlformats.org/officeDocument/2006/relationships/hyperlink" Target="https://gmatclub.com/forum/without-entering-now-into-the-why-let-me-observe-that-the-printer-may-279809.html" TargetMode="External"/><Relationship Id="rId553" Type="http://schemas.openxmlformats.org/officeDocument/2006/relationships/hyperlink" Target="https://gmatclub.com/forum/before-1965-many-scientists-pictured-the-circulation-of-the-ocean-s-wa-314589.html" TargetMode="External"/><Relationship Id="rId760" Type="http://schemas.openxmlformats.org/officeDocument/2006/relationships/hyperlink" Target="https://gmatclub.com/forum/freud-s-essay-on-the-uncanny-can-be-said-to-have-defined-for-our-340012.html" TargetMode="External"/><Relationship Id="rId192" Type="http://schemas.openxmlformats.org/officeDocument/2006/relationships/hyperlink" Target="https://gmatclub.com/forum/like-charles-darwin-alfred-wegener-revolutionized-an-entire-science-300109.html" TargetMode="External"/><Relationship Id="rId206" Type="http://schemas.openxmlformats.org/officeDocument/2006/relationships/hyperlink" Target="https://gmatclub.com/forum/about-a-century-ago-the-swedish-physical-scientist-arrhenius-proposed-287790.html" TargetMode="External"/><Relationship Id="rId413" Type="http://schemas.openxmlformats.org/officeDocument/2006/relationships/hyperlink" Target="https://gmatclub.com/forum/subatomic-particles-can-be-divided-into-two-classes-fermions-and-boso-310582.html" TargetMode="External"/><Relationship Id="rId858" Type="http://schemas.openxmlformats.org/officeDocument/2006/relationships/hyperlink" Target="https://gmatclub.com/forum/a-long-held-view-of-the-history-of-the-english-colonies-that-became-286077.html" TargetMode="External"/><Relationship Id="rId497" Type="http://schemas.openxmlformats.org/officeDocument/2006/relationships/hyperlink" Target="https://gmatclub.com/forum/scholars-of-native-american-history-are-profoundly-interested-in-termi-282378.html" TargetMode="External"/><Relationship Id="rId620" Type="http://schemas.openxmlformats.org/officeDocument/2006/relationships/hyperlink" Target="https://gmatclub.com/forum/should-we-really-care-for-the-greatest-actors-of-the-past-could-we-hav-233361.html" TargetMode="External"/><Relationship Id="rId718" Type="http://schemas.openxmlformats.org/officeDocument/2006/relationships/hyperlink" Target="https://gmatclub.com/forum/the-evolution-of-sex-ratios-has-produced-in-most-plants-and-animals-274021.html" TargetMode="External"/><Relationship Id="rId357" Type="http://schemas.openxmlformats.org/officeDocument/2006/relationships/hyperlink" Target="https://gmatclub.com/forum/bog-bodies-most-of-them-dating-from-between-500-bce-and-100-ce-have-308217.html" TargetMode="External"/><Relationship Id="rId54" Type="http://schemas.openxmlformats.org/officeDocument/2006/relationships/hyperlink" Target="https://gmatclub.com/forum/currently-the-focus-of-research-into-artificial-intelligence-ai-is-o-273640.html" TargetMode="External"/><Relationship Id="rId217" Type="http://schemas.openxmlformats.org/officeDocument/2006/relationships/hyperlink" Target="https://gmatclub.com/forum/given-the-scarcity-of-quality-professional-service-providers-in-most-e-195492.html" TargetMode="External"/><Relationship Id="rId564" Type="http://schemas.openxmlformats.org/officeDocument/2006/relationships/hyperlink" Target="https://gmatclub.com/forum/contrary-to-long-held-belief-a-bout-of-strenuous-fatiguing-workout-315038.html" TargetMode="External"/><Relationship Id="rId771" Type="http://schemas.openxmlformats.org/officeDocument/2006/relationships/hyperlink" Target="https://gmatclub.com/forum/when-literary-periods-are-defined-on-the-basis-of-men-s-writing-women-356716.html" TargetMode="External"/><Relationship Id="rId869" Type="http://schemas.openxmlformats.org/officeDocument/2006/relationships/hyperlink" Target="https://gmatclub.com/forum/it-is-well-known-that-biological-changes-at-the-molecular-level-have-349896.html" TargetMode="External"/><Relationship Id="rId424" Type="http://schemas.openxmlformats.org/officeDocument/2006/relationships/hyperlink" Target="https://gmatclub.com/forum/michael-graves-new-study-of-henry-viii-leaves-one-wondering-whether-310823.html" TargetMode="External"/><Relationship Id="rId631" Type="http://schemas.openxmlformats.org/officeDocument/2006/relationships/hyperlink" Target="https://gmatclub.com/forum/in-intellectual-culture-in-elizabethan-and-jacobean-england-j-w-bin-360784.html" TargetMode="External"/><Relationship Id="rId729" Type="http://schemas.openxmlformats.org/officeDocument/2006/relationships/hyperlink" Target="https://gmatclub.com/forum/ronald-dworkin-argues-that-judges-are-in-danger-of-uncritically-embrac-360545.html" TargetMode="External"/><Relationship Id="rId270" Type="http://schemas.openxmlformats.org/officeDocument/2006/relationships/hyperlink" Target="https://gmatclub.com/forum/though-most-tennis-players-generally-strive-to-strike-the-ball-on-the-139640.html" TargetMode="External"/><Relationship Id="rId65" Type="http://schemas.openxmlformats.org/officeDocument/2006/relationships/hyperlink" Target="https://gmatclub.com/forum/the-question-of-when-the-first-people-populated-the-american-subcontin-290962.html" TargetMode="External"/><Relationship Id="rId130" Type="http://schemas.openxmlformats.org/officeDocument/2006/relationships/hyperlink" Target="https://gmatclub.com/forum/certain-theorists-believe-that-some-time-after-the-big-bang-fluctuati-169301.html" TargetMode="External"/><Relationship Id="rId368" Type="http://schemas.openxmlformats.org/officeDocument/2006/relationships/hyperlink" Target="https://gmatclub.com/forum/boccaccio-s-donnee-is-of-an-upper-class-milieu-where-girls-and-young-m-279538.html" TargetMode="External"/><Relationship Id="rId575" Type="http://schemas.openxmlformats.org/officeDocument/2006/relationships/hyperlink" Target="https://gmatclub.com/forum/eight-times-within-the-past-million-years-something-in-the-earth-s-cl-316040.html" TargetMode="External"/><Relationship Id="rId782" Type="http://schemas.openxmlformats.org/officeDocument/2006/relationships/hyperlink" Target="https://gmatclub.com/forum/the-expansion-of-mass-media-has-led-to-an-explosion-in-news-coverage-339218.html" TargetMode="External"/><Relationship Id="rId228" Type="http://schemas.openxmlformats.org/officeDocument/2006/relationships/hyperlink" Target="https://gmatclub.com/forum/every-culture-that-has-adopted-the-cultivation-of-maize-also-known-as-241253.html" TargetMode="External"/><Relationship Id="rId435" Type="http://schemas.openxmlformats.org/officeDocument/2006/relationships/hyperlink" Target="https://gmatclub.com/forum/for-more-than-forty-years-a-controlling-insight-in-my-educational-311349.html" TargetMode="External"/><Relationship Id="rId642" Type="http://schemas.openxmlformats.org/officeDocument/2006/relationships/hyperlink" Target="https://gmatclub.com/forum/topic66926.html" TargetMode="External"/><Relationship Id="rId281" Type="http://schemas.openxmlformats.org/officeDocument/2006/relationships/hyperlink" Target="https://gmatclub.com/forum/a-myth-in-the-ongoing-debate-about-minimum-wages-is-that-raising-minim-304923.html" TargetMode="External"/><Relationship Id="rId502" Type="http://schemas.openxmlformats.org/officeDocument/2006/relationships/hyperlink" Target="https://gmatclub.com/forum/helplessness-and-passivity-are-central-themes-in-describing-human-depr-264567.html" TargetMode="External"/><Relationship Id="rId76" Type="http://schemas.openxmlformats.org/officeDocument/2006/relationships/hyperlink" Target="https://gmatclub.com/forum/historians-have-long-accepted-the-notion-that-women-of-english-descent-267372.html" TargetMode="External"/><Relationship Id="rId141" Type="http://schemas.openxmlformats.org/officeDocument/2006/relationships/hyperlink" Target="https://gmatclub.com/forum/by-regarding-the-expanding-universe-as-a-motion-picture-you-can-306147.html" TargetMode="External"/><Relationship Id="rId379" Type="http://schemas.openxmlformats.org/officeDocument/2006/relationships/hyperlink" Target="https://gmatclub.com/forum/one-explanation-for-the-tendency-of-animals-to-be-more-vigilant-in-309191.html" TargetMode="External"/><Relationship Id="rId586" Type="http://schemas.openxmlformats.org/officeDocument/2006/relationships/hyperlink" Target="https://gmatclub.com/forum/after-being-formed-deep-within-the-earth-hydrocarbons-migrate-upwards-260246.html" TargetMode="External"/><Relationship Id="rId793" Type="http://schemas.openxmlformats.org/officeDocument/2006/relationships/hyperlink" Target="https://gmatclub.com/forum/it-is-possible-for-students-to-obtain-advanced-degrees-in-english-355338.html" TargetMode="External"/><Relationship Id="rId807" Type="http://schemas.openxmlformats.org/officeDocument/2006/relationships/hyperlink" Target="https://gmatclub.com/forum/while-it-is-true-that-living-organisms-are-profoundly-affected-by-354640.html" TargetMode="External"/><Relationship Id="rId7" Type="http://schemas.openxmlformats.org/officeDocument/2006/relationships/hyperlink" Target="https://gmatclub.com/forum/in-roman-times-defeated-enemies-were-generally-put-to-death-as-crimin-288799.html" TargetMode="External"/><Relationship Id="rId239" Type="http://schemas.openxmlformats.org/officeDocument/2006/relationships/hyperlink" Target="https://gmatclub.com/forum/great-comic-art-is-never-otherwordly-it-does-not-seek-to-mystify-us-302876.html" TargetMode="External"/><Relationship Id="rId446" Type="http://schemas.openxmlformats.org/officeDocument/2006/relationships/hyperlink" Target="https://gmatclub.com/forum/what-it-means-to-explain-something-in-science-often-comes-down-to-311825.html" TargetMode="External"/><Relationship Id="rId653" Type="http://schemas.openxmlformats.org/officeDocument/2006/relationships/hyperlink" Target="https://gmatclub.com/forum/faculty-researchers-particularly-in-scientific-engineering-and-medi-365457.html" TargetMode="External"/><Relationship Id="rId292" Type="http://schemas.openxmlformats.org/officeDocument/2006/relationships/hyperlink" Target="https://gmatclub.com/forum/the-use-of-heat-pumps-has-been-held-back-largely-by-skepticism-about-298574.html" TargetMode="External"/><Relationship Id="rId306" Type="http://schemas.openxmlformats.org/officeDocument/2006/relationships/hyperlink" Target="https://gmatclub.com/forum/physical-theory-implies-that-the-existence-of-astronomical-entities-ab-305881.html" TargetMode="External"/><Relationship Id="rId860" Type="http://schemas.openxmlformats.org/officeDocument/2006/relationships/hyperlink" Target="https://gmatclub.com/forum/classical-physics-defines-the-vacuum-as-a-state-of-absence-a-vacuum-286303.html" TargetMode="External"/><Relationship Id="rId87" Type="http://schemas.openxmlformats.org/officeDocument/2006/relationships/hyperlink" Target="https://gmatclub.com/forum/gray-marketing-the-selling-of-trademarked-products-through-channels-o-292574.html" TargetMode="External"/><Relationship Id="rId513" Type="http://schemas.openxmlformats.org/officeDocument/2006/relationships/hyperlink" Target="https://gmatclub.com/forum/the-apparent-change-from-the-rather-mechanistic-explanation-of-evolut-260249.html" TargetMode="External"/><Relationship Id="rId597" Type="http://schemas.openxmlformats.org/officeDocument/2006/relationships/hyperlink" Target="https://gmatclub.com/forum/the-hindu-kush-neighbor-to-the-western-karakoram-range-and-the-wester-339231.html" TargetMode="External"/><Relationship Id="rId720" Type="http://schemas.openxmlformats.org/officeDocument/2006/relationships/hyperlink" Target="https://gmatclub.com/forum/nietzsche-wrote-the-rough-draft-of-the-case-of-wagner-in-turin-durin-280617.html" TargetMode="External"/><Relationship Id="rId818" Type="http://schemas.openxmlformats.org/officeDocument/2006/relationships/hyperlink" Target="https://gmatclub.com/forum/analysis-of-prehistoric-air-trapped-in-tiny-bubbles-beneath-the-polar-335311.html" TargetMode="External"/><Relationship Id="rId152" Type="http://schemas.openxmlformats.org/officeDocument/2006/relationships/hyperlink" Target="https://gmatclub.com/forum/it-might-seem-that-about-blaise-pascal-and-about-the-two-works-on-299398.html" TargetMode="External"/><Relationship Id="rId457" Type="http://schemas.openxmlformats.org/officeDocument/2006/relationships/hyperlink" Target="https://gmatclub.com/forum/in-the-1850s-several-literary-critics-began-to-propose-that-the-plays-321450.html" TargetMode="External"/><Relationship Id="rId664" Type="http://schemas.openxmlformats.org/officeDocument/2006/relationships/hyperlink" Target="https://gmatclub.com/forum/marketers-define-goods-and-services-as-products-that-satisfy-a-consume-364883.html" TargetMode="External"/><Relationship Id="rId871" Type="http://schemas.openxmlformats.org/officeDocument/2006/relationships/hyperlink" Target="https://gmatclub.com/forum/scattered-around-the-globe-are-more-than-one-hundred-regions-of-volcan-349710.html" TargetMode="External"/><Relationship Id="rId14" Type="http://schemas.openxmlformats.org/officeDocument/2006/relationships/hyperlink" Target="https://gmatclub.com/forum/in-all-industrial-countries-the-seventies-were-a-time-of-slowdown-246397.html" TargetMode="External"/><Relationship Id="rId317" Type="http://schemas.openxmlformats.org/officeDocument/2006/relationships/hyperlink" Target="https://gmatclub.com/forum/a-recent-study-is-shedding-light-on-the-source-and-underlying-306418.html" TargetMode="External"/><Relationship Id="rId524" Type="http://schemas.openxmlformats.org/officeDocument/2006/relationships/hyperlink" Target="https://gmatclub.com/forum/in-a-tale-of-two-cities-dickens-uses-a-scene-of-public-execution-to-m-313614.html" TargetMode="External"/><Relationship Id="rId731" Type="http://schemas.openxmlformats.org/officeDocument/2006/relationships/hyperlink" Target="https://gmatclub.com/forum/philosophers-of-science-have-long-been-uneasy-with-biology-preferring-360458.html" TargetMode="External"/><Relationship Id="rId98" Type="http://schemas.openxmlformats.org/officeDocument/2006/relationships/hyperlink" Target="https://gmatclub.com/forum/intellectual-authority-is-defined-as-the-authority-of-arguments-that-p-77439.html" TargetMode="External"/><Relationship Id="rId163" Type="http://schemas.openxmlformats.org/officeDocument/2006/relationships/hyperlink" Target="https://gmatclub.com/forum/rem-rapid-eye-movement-sleep-also-called-paradoxical-sleep-288624.html" TargetMode="External"/><Relationship Id="rId370" Type="http://schemas.openxmlformats.org/officeDocument/2006/relationships/hyperlink" Target="https://gmatclub.com/forum/the-combination-of-consonant-vowel-syllabic-glyphs-and-logographs-in-a-279829.html" TargetMode="External"/><Relationship Id="rId829" Type="http://schemas.openxmlformats.org/officeDocument/2006/relationships/hyperlink" Target="https://gmatclub.com/forum/warm-blooded-animals-have-elaborate-physiological-controls-to-maintain-353178.html" TargetMode="External"/><Relationship Id="rId230" Type="http://schemas.openxmlformats.org/officeDocument/2006/relationships/hyperlink" Target="https://gmatclub.com/forum/before-the-early-eighteenth-century-forms-of-communication-among-the-151461.html" TargetMode="External"/><Relationship Id="rId468" Type="http://schemas.openxmlformats.org/officeDocument/2006/relationships/hyperlink" Target="https://gmatclub.com/forum/once-a-rarely-used-subset-of-medical-treatments-protein-therapeutics-322355.html" TargetMode="External"/><Relationship Id="rId675" Type="http://schemas.openxmlformats.org/officeDocument/2006/relationships/hyperlink" Target="https://gmatclub.com/forum/your-self-esteem-is-closely-related-to-your-self-concept-through-your-364357.html" TargetMode="External"/><Relationship Id="rId882" Type="http://schemas.openxmlformats.org/officeDocument/2006/relationships/hyperlink" Target="https://gmatclub.com/forum/the-challenge-to-public-health-services-in-economically-poor-countries-329333.html" TargetMode="External"/><Relationship Id="rId25" Type="http://schemas.openxmlformats.org/officeDocument/2006/relationships/hyperlink" Target="https://gmatclub.com/forum/research-shows-that-when-people-work-with-a-positive-mind-set-perform-269423.html" TargetMode="External"/><Relationship Id="rId328" Type="http://schemas.openxmlformats.org/officeDocument/2006/relationships/hyperlink" Target="https://gmatclub.com/forum/a-play-of-feature-whether-instinctive-or-voluntary-accentuates-and-306947.html" TargetMode="External"/><Relationship Id="rId535" Type="http://schemas.openxmlformats.org/officeDocument/2006/relationships/hyperlink" Target="https://gmatclub.com/forum/geologists-have-long-known-that-the-earth-s-mantle-is-heterogeneous-b-325640.html" TargetMode="External"/><Relationship Id="rId742" Type="http://schemas.openxmlformats.org/officeDocument/2006/relationships/hyperlink" Target="https://gmatclub.com/forum/land-proprietors-profoundly-shaped-the-new-england-town-from-151001.html" TargetMode="External"/><Relationship Id="rId174" Type="http://schemas.openxmlformats.org/officeDocument/2006/relationships/hyperlink" Target="https://gmatclub.com/forum/there-can-be-nothing-simpler-than-an-elementary-particle-it-is-an-ind-241939.html" TargetMode="External"/><Relationship Id="rId381" Type="http://schemas.openxmlformats.org/officeDocument/2006/relationships/hyperlink" Target="https://gmatclub.com/forum/rainbows-have-long-been-a-part-of-religion-and-mythology-in-cultures-a-309315.html" TargetMode="External"/><Relationship Id="rId602" Type="http://schemas.openxmlformats.org/officeDocument/2006/relationships/hyperlink" Target="https://gmatclub.com/forum/m-norton-wise-s-examination-of-the-calorimeter-a-machine-invented-in-305876.html" TargetMode="External"/><Relationship Id="rId241" Type="http://schemas.openxmlformats.org/officeDocument/2006/relationships/hyperlink" Target="https://gmatclub.com/forum/in-his-1976-study-of-slavery-in-the-united-states-herbert-gutman-302936.html" TargetMode="External"/><Relationship Id="rId479" Type="http://schemas.openxmlformats.org/officeDocument/2006/relationships/hyperlink" Target="https://gmatclub.com/forum/medievalists-usually-distinguished-medieval-public-law-from-private-la-318883.html" TargetMode="External"/><Relationship Id="rId686" Type="http://schemas.openxmlformats.org/officeDocument/2006/relationships/hyperlink" Target="https://gmatclub.com/forum/criminal-identification-by-means-of-fingerprints-is-one-of-the-most-363764.html" TargetMode="External"/><Relationship Id="rId893" Type="http://schemas.openxmlformats.org/officeDocument/2006/relationships/hyperlink" Target="https://gmatclub.com/forum/with-the-evolution-of-terrestrial-life-about-400-million-years-ago-348492.html" TargetMode="External"/><Relationship Id="rId907" Type="http://schemas.openxmlformats.org/officeDocument/2006/relationships/hyperlink" Target="https://gmatclub.com/forum/paleontologists-study-of-the-physiognomy-of-the-saber-toothed-cat-347433.html" TargetMode="External"/><Relationship Id="rId36" Type="http://schemas.openxmlformats.org/officeDocument/2006/relationships/hyperlink" Target="https://gmatclub.com/forum/monogamy-is-not-natural-hardly-any-species-practice-it-except-for-b-248509.html" TargetMode="External"/><Relationship Id="rId339" Type="http://schemas.openxmlformats.org/officeDocument/2006/relationships/hyperlink" Target="https://gmatclub.com/forum/during-the-ten-years-from-1895-to-1905-our-conception-of-the-beginning-307337.html" TargetMode="External"/><Relationship Id="rId546" Type="http://schemas.openxmlformats.org/officeDocument/2006/relationships/hyperlink" Target="https://gmatclub.com/forum/the-historian-frederick-j-turner-wrote-in-the-1890-s-that-the-agraria-317224.html" TargetMode="External"/><Relationship Id="rId753" Type="http://schemas.openxmlformats.org/officeDocument/2006/relationships/hyperlink" Target="https://gmatclub.com/forum/many-political-economists-believe-that-the-soundest-indicator-of-the-358370.html" TargetMode="External"/><Relationship Id="rId101" Type="http://schemas.openxmlformats.org/officeDocument/2006/relationships/hyperlink" Target="https://gmatclub.com/forum/due-to-the-laws-and-mechanics-of-the-american-presidential-election-sy-274537.html" TargetMode="External"/><Relationship Id="rId185" Type="http://schemas.openxmlformats.org/officeDocument/2006/relationships/hyperlink" Target="https://gmatclub.com/forum/while-popular-science-tends-to-favor-extra-galactic-astronomical-resea-142211.html" TargetMode="External"/><Relationship Id="rId406" Type="http://schemas.openxmlformats.org/officeDocument/2006/relationships/hyperlink" Target="https://gmatclub.com/forum/as-queen-of-france-marie-antoinette-suffered-what-were-likely-the-310383.html" TargetMode="External"/><Relationship Id="rId392" Type="http://schemas.openxmlformats.org/officeDocument/2006/relationships/hyperlink" Target="https://gmatclub.com/forum/some-researchers-contend-that-sleep-plays-no-role-in-the-consolidation-309738.html" TargetMode="External"/><Relationship Id="rId613" Type="http://schemas.openxmlformats.org/officeDocument/2006/relationships/hyperlink" Target="https://gmatclub.com/forum/cartilage-is-a-specialized-connective-tissue-whose-flexibility-and-res-364791.html" TargetMode="External"/><Relationship Id="rId697" Type="http://schemas.openxmlformats.org/officeDocument/2006/relationships/hyperlink" Target="https://gmatclub.com/forum/leading-questions-questions-worded-in-such-a-way-as-to-suggest-a-parti-362950.html" TargetMode="External"/><Relationship Id="rId820" Type="http://schemas.openxmlformats.org/officeDocument/2006/relationships/hyperlink" Target="https://gmatclub.com/forum/since-the-hawaiian-islands-have-never-been-connected-to-other-land-mas-286068.html" TargetMode="External"/><Relationship Id="rId918" Type="http://schemas.openxmlformats.org/officeDocument/2006/relationships/printerSettings" Target="../printerSettings/printerSettings1.bin"/><Relationship Id="rId252" Type="http://schemas.openxmlformats.org/officeDocument/2006/relationships/hyperlink" Target="https://gmatclub.com/forum/students-of-united-states-history-seeking-to-identify-the-circumstanc-288296.html" TargetMode="External"/><Relationship Id="rId47" Type="http://schemas.openxmlformats.org/officeDocument/2006/relationships/hyperlink" Target="https://gmatclub.com/forum/flatfish-such-as-the-flounder-are-among-the-few-vertebrates-that-lac-290375.html" TargetMode="External"/><Relationship Id="rId112" Type="http://schemas.openxmlformats.org/officeDocument/2006/relationships/hyperlink" Target="https://gmatclub.com/forum/years-after-the-movement-to-obtain-civil-rights-for-black-people-in-th-293561.html" TargetMode="External"/><Relationship Id="rId557" Type="http://schemas.openxmlformats.org/officeDocument/2006/relationships/hyperlink" Target="https://gmatclub.com/forum/anthropologist-david-mandelbaum-makes-a-distinction-between-life-passa-286172.html" TargetMode="External"/><Relationship Id="rId764" Type="http://schemas.openxmlformats.org/officeDocument/2006/relationships/hyperlink" Target="https://gmatclub.com/forum/the-twentieth-century-discovery-of-archaeans-which-did-not-fit-into-t-337285.html" TargetMode="External"/><Relationship Id="rId196" Type="http://schemas.openxmlformats.org/officeDocument/2006/relationships/hyperlink" Target="https://gmatclub.com/forum/to-some-scholars-the-european-baroque-is-not-merely-an-aesthetic-300111.html" TargetMode="External"/><Relationship Id="rId417" Type="http://schemas.openxmlformats.org/officeDocument/2006/relationships/hyperlink" Target="https://gmatclub.com/forum/nineteenth-century-painter-albert-bierstadt-s-view-of-his-artistic-310685.html" TargetMode="External"/><Relationship Id="rId624" Type="http://schemas.openxmlformats.org/officeDocument/2006/relationships/hyperlink" Target="https://gmatclub.com/forum/jon-clark-s-study-of-the-effect-of-the-modernization-of-a-telephone-ex-88689.html" TargetMode="External"/><Relationship Id="rId831" Type="http://schemas.openxmlformats.org/officeDocument/2006/relationships/hyperlink" Target="https://gmatclub.com/forum/the-common-belief-of-some-linguists-that-each-language-is-a-perfect-353102.html" TargetMode="External"/><Relationship Id="rId263" Type="http://schemas.openxmlformats.org/officeDocument/2006/relationships/hyperlink" Target="https://gmatclub.com/forum/of-the-thousands-of-specimens-of-meteorites-found-on-earth-and-known-288374.html" TargetMode="External"/><Relationship Id="rId470" Type="http://schemas.openxmlformats.org/officeDocument/2006/relationships/hyperlink" Target="https://gmatclub.com/forum/in-establishing-economic-policy-policymakers-usually-rely-on-preexist-322596.html" TargetMode="External"/><Relationship Id="rId58" Type="http://schemas.openxmlformats.org/officeDocument/2006/relationships/hyperlink" Target="https://gmatclub.com/forum/for-two-decades-wynton-marsalis-complemented-his-extraordinary-gifts-291166.html" TargetMode="External"/><Relationship Id="rId123" Type="http://schemas.openxmlformats.org/officeDocument/2006/relationships/hyperlink" Target="https://gmatclub.com/forum/asian-american-poetry-from-hawaii-the-pacific-island-state-of-the-unit-239248.html" TargetMode="External"/><Relationship Id="rId330" Type="http://schemas.openxmlformats.org/officeDocument/2006/relationships/hyperlink" Target="https://gmatclub.com/forum/astrophysicists-wrestling-with-the-study-of-a-new-kind-of-star-the-123200.html" TargetMode="External"/><Relationship Id="rId568" Type="http://schemas.openxmlformats.org/officeDocument/2006/relationships/hyperlink" Target="https://gmatclub.com/forum/by-1950-the-results-of-attempts-to-relate-brain-processes-t-314830.html" TargetMode="External"/><Relationship Id="rId775" Type="http://schemas.openxmlformats.org/officeDocument/2006/relationships/hyperlink" Target="https://gmatclub.com/forum/investigators-of-monkeys-social-behavior-have-always-been-struck-by-356378.html" TargetMode="External"/><Relationship Id="rId428" Type="http://schemas.openxmlformats.org/officeDocument/2006/relationships/hyperlink" Target="https://gmatclub.com/forum/in-the-art-of-the-middle-ages-we-never-encounter-the-personality-of-t-311063.html" TargetMode="External"/><Relationship Id="rId635" Type="http://schemas.openxmlformats.org/officeDocument/2006/relationships/hyperlink" Target="https://gmatclub.com/forum/archaeological-discoveries-frequently-undermine-accepted-ideas-giving-304336.html" TargetMode="External"/><Relationship Id="rId842" Type="http://schemas.openxmlformats.org/officeDocument/2006/relationships/hyperlink" Target="https://gmatclub.com/forum/islamic-law-is-a-particularly-instructive-example-of-sacred-law-isl-330767.html" TargetMode="External"/><Relationship Id="rId274" Type="http://schemas.openxmlformats.org/officeDocument/2006/relationships/hyperlink" Target="https://gmatclub.com/forum/few-ideas-are-more-deeply-entrenched-in-our-political-culture-than-tha-112002.html" TargetMode="External"/><Relationship Id="rId481" Type="http://schemas.openxmlformats.org/officeDocument/2006/relationships/hyperlink" Target="https://gmatclub.com/forum/it-is-now-commonly-accepted-that-human-life-originated-in-east-africa-232250.html" TargetMode="External"/><Relationship Id="rId702" Type="http://schemas.openxmlformats.org/officeDocument/2006/relationships/hyperlink" Target="https://gmatclub.com/forum/in-1979-john-a-eddy-of-the-high-altitude-observatory-and-aram-a-bo-244697.html" TargetMode="External"/><Relationship Id="rId69" Type="http://schemas.openxmlformats.org/officeDocument/2006/relationships/hyperlink" Target="https://gmatclub.com/forum/the-taft-hartley-act-passed-by-the-united-states-congress-in-1947-ga-286625.html" TargetMode="External"/><Relationship Id="rId134" Type="http://schemas.openxmlformats.org/officeDocument/2006/relationships/hyperlink" Target="https://gmatclub.com/forum/in-all-battles-two-things-are-usually-required-of-the-commander-in-chi-246834.html" TargetMode="External"/><Relationship Id="rId579" Type="http://schemas.openxmlformats.org/officeDocument/2006/relationships/hyperlink" Target="https://gmatclub.com/forum/the-recent-centennial-of-the-founding-of-the-american-historical-assoc-279723.html" TargetMode="External"/><Relationship Id="rId786" Type="http://schemas.openxmlformats.org/officeDocument/2006/relationships/hyperlink" Target="https://gmatclub.com/forum/modern-containerization-was-born-with-the-concept-of-inter-modalism-338199.html" TargetMode="External"/><Relationship Id="rId341" Type="http://schemas.openxmlformats.org/officeDocument/2006/relationships/hyperlink" Target="https://gmatclub.com/forum/it-has-been-suggested-that-post-world-war-ii-concepts-of-environmental-307647.html" TargetMode="External"/><Relationship Id="rId439" Type="http://schemas.openxmlformats.org/officeDocument/2006/relationships/hyperlink" Target="https://gmatclub.com/forum/since-the-early-1920s-most-petroleum-geologists-have-favored-a-biogen-311671.html" TargetMode="External"/><Relationship Id="rId646" Type="http://schemas.openxmlformats.org/officeDocument/2006/relationships/hyperlink" Target="https://gmatclub.com/forum/economists-have-encountered-an-obstacle-to-calculating-the-gross-domes-366192.html" TargetMode="External"/><Relationship Id="rId201" Type="http://schemas.openxmlformats.org/officeDocument/2006/relationships/hyperlink" Target="https://gmatclub.com/forum/three-kinds-of-study-have-been-performed-on-byron-there-is-the-biogra-301566.html" TargetMode="External"/><Relationship Id="rId285" Type="http://schemas.openxmlformats.org/officeDocument/2006/relationships/hyperlink" Target="https://gmatclub.com/forum/i-have-seldom-felt-so-proud-of-being-a-representative-of-the-people-as-297271.html" TargetMode="External"/><Relationship Id="rId506" Type="http://schemas.openxmlformats.org/officeDocument/2006/relationships/hyperlink" Target="https://gmatclub.com/forum/companies-that-must-determine-well-in-advance-of-the-selling-season-ho-219220.html" TargetMode="External"/><Relationship Id="rId853" Type="http://schemas.openxmlformats.org/officeDocument/2006/relationships/hyperlink" Target="https://gmatclub.com/forum/whether-the-languages-of-the-ancient-american-peoples-were-used-for-351214.html" TargetMode="External"/><Relationship Id="rId492" Type="http://schemas.openxmlformats.org/officeDocument/2006/relationships/hyperlink" Target="https://gmatclub.com/forum/water-perfectly-pure-is-scarcely-ever-met-with-in-nature-the-effects-280718.html" TargetMode="External"/><Relationship Id="rId713" Type="http://schemas.openxmlformats.org/officeDocument/2006/relationships/hyperlink" Target="https://gmatclub.com/forum/recent-investigations-into-the-psychology-of-decision-making-have-spar-361772.html" TargetMode="External"/><Relationship Id="rId797" Type="http://schemas.openxmlformats.org/officeDocument/2006/relationships/hyperlink" Target="https://gmatclub.com/forum/many-objects-in-daily-use-have-clearly-been-influenced-by-science-but-355184.html" TargetMode="External"/><Relationship Id="rId920" Type="http://schemas.openxmlformats.org/officeDocument/2006/relationships/vmlDrawing" Target="../drawings/vmlDrawing1.vml"/><Relationship Id="rId145" Type="http://schemas.openxmlformats.org/officeDocument/2006/relationships/hyperlink" Target="https://gmatclub.com/forum/perhaps-every-anglo-saxon-scholar-has-his-own-theory-as-to-how-beowulf-299007.html" TargetMode="External"/><Relationship Id="rId352" Type="http://schemas.openxmlformats.org/officeDocument/2006/relationships/hyperlink" Target="https://gmatclub.com/forum/the-extent-to-which-analysis-of-social-phenomena-is-compatible-with-th-279728.html" TargetMode="External"/><Relationship Id="rId212" Type="http://schemas.openxmlformats.org/officeDocument/2006/relationships/hyperlink" Target="https://gmatclub.com/forum/traditionally-the-study-of-history-has-had-fixed-boundaries-and-focal-77141.html" TargetMode="External"/><Relationship Id="rId657" Type="http://schemas.openxmlformats.org/officeDocument/2006/relationships/hyperlink" Target="https://gmatclub.com/forum/because-the-market-system-enables-entrepreneurs-and-investors-who-deve-365269.html" TargetMode="External"/><Relationship Id="rId864" Type="http://schemas.openxmlformats.org/officeDocument/2006/relationships/hyperlink" Target="https://gmatclub.com/forum/evolutionary-psychology-takes-as-its-starting-point-the-controversial-233422.html" TargetMode="External"/><Relationship Id="rId296" Type="http://schemas.openxmlformats.org/officeDocument/2006/relationships/hyperlink" Target="https://gmatclub.com/forum/many-readers-assume-that-as-a-neoclassical-literary-critic-samuel-302463.html" TargetMode="External"/><Relationship Id="rId517" Type="http://schemas.openxmlformats.org/officeDocument/2006/relationships/hyperlink" Target="https://gmatclub.com/forum/despite-quantum-leaps-in-transportation-technology-in-the-twentieth-325041.html" TargetMode="External"/><Relationship Id="rId724" Type="http://schemas.openxmlformats.org/officeDocument/2006/relationships/hyperlink" Target="https://gmatclub.com/forum/what-has-happened-to-the-economy-of-singapore-in-the-last-fifty-years-338437.html" TargetMode="External"/><Relationship Id="rId60" Type="http://schemas.openxmlformats.org/officeDocument/2006/relationships/hyperlink" Target="https://gmatclub.com/forum/the-preservation-of-animal-and-plant-life-and-of-the-general-beauty-o-201866.html" TargetMode="External"/><Relationship Id="rId156" Type="http://schemas.openxmlformats.org/officeDocument/2006/relationships/hyperlink" Target="https://gmatclub.com/forum/in-considering-the-origin-of-species-it-is-quite-conceivable-that-a-n-241719.html" TargetMode="External"/><Relationship Id="rId363" Type="http://schemas.openxmlformats.org/officeDocument/2006/relationships/hyperlink" Target="https://gmatclub.com/forum/it-is-believed-that-half-or-more-of-the-languages-spoken-on-earth-will-308644.html" TargetMode="External"/><Relationship Id="rId570" Type="http://schemas.openxmlformats.org/officeDocument/2006/relationships/hyperlink" Target="https://gmatclub.com/forum/often-the-incentive-for-the-acquisition-or-merger-of-competitive-320671.html" TargetMode="External"/><Relationship Id="rId223" Type="http://schemas.openxmlformats.org/officeDocument/2006/relationships/hyperlink" Target="https://gmatclub.com/forum/the-united-states-hospital-industry-is-an-unusual-market-in-that-112635.html" TargetMode="External"/><Relationship Id="rId430" Type="http://schemas.openxmlformats.org/officeDocument/2006/relationships/hyperlink" Target="https://gmatclub.com/forum/human-error-is-by-far-the-most-common-and-most-frequent-cause-of-bus-311069.html" TargetMode="External"/><Relationship Id="rId668" Type="http://schemas.openxmlformats.org/officeDocument/2006/relationships/hyperlink" Target="https://gmatclub.com/forum/the-irish-potato-famine-of-1845-1851-was-a-catastrophe-that-devastated-364694.html" TargetMode="External"/><Relationship Id="rId875" Type="http://schemas.openxmlformats.org/officeDocument/2006/relationships/hyperlink" Target="https://gmatclub.com/forum/it-is-well-known-that-youngsters-try-new-career-paths-but-it-is-still-349516.html" TargetMode="External"/><Relationship Id="rId18" Type="http://schemas.openxmlformats.org/officeDocument/2006/relationships/hyperlink" Target="https://gmatclub.com/forum/although-hard-statistics-are-difficult-to-come-by-there-is-substantia-234425.html" TargetMode="External"/><Relationship Id="rId528" Type="http://schemas.openxmlformats.org/officeDocument/2006/relationships/hyperlink" Target="https://gmatclub.com/forum/of-all-forms-of-tyranny-the-least-attractive-and-most-vulgar-is-the-314572.html" TargetMode="External"/><Relationship Id="rId735" Type="http://schemas.openxmlformats.org/officeDocument/2006/relationships/hyperlink" Target="https://gmatclub.com/forum/upwards-of-a-billion-stars-in-our-galaxy-have-burnt-up-their-internal-345710.html" TargetMode="External"/><Relationship Id="rId167" Type="http://schemas.openxmlformats.org/officeDocument/2006/relationships/hyperlink" Target="https://gmatclub.com/forum/what-is-patriotism-is-it-love-of-one-s-birthplace-the-place-of-child-300110.html" TargetMode="External"/><Relationship Id="rId374" Type="http://schemas.openxmlformats.org/officeDocument/2006/relationships/hyperlink" Target="https://gmatclub.com/forum/the-special-subject-of-the-greater-part-of-the-letters-and-essays-of-s-281602.html" TargetMode="External"/><Relationship Id="rId581" Type="http://schemas.openxmlformats.org/officeDocument/2006/relationships/hyperlink" Target="https://gmatclub.com/forum/our-visual-perception-depends-on-the-reception-of-energy-reflecting-or-324361.html" TargetMode="External"/><Relationship Id="rId71" Type="http://schemas.openxmlformats.org/officeDocument/2006/relationships/hyperlink" Target="https://gmatclub.com/forum/saving-the-rainforests-has-been-a-classic-environmental-cause-for-288922.html" TargetMode="External"/><Relationship Id="rId234" Type="http://schemas.openxmlformats.org/officeDocument/2006/relationships/hyperlink" Target="https://gmatclub.com/forum/in-eighteenth-century-france-and-england-reformers-rallied-around-302432.html" TargetMode="External"/><Relationship Id="rId679" Type="http://schemas.openxmlformats.org/officeDocument/2006/relationships/hyperlink" Target="https://gmatclub.com/forum/according-to-wimsatt-and-beardsley-even-though-the-in-uence-of-the-364211.html" TargetMode="External"/><Relationship Id="rId802" Type="http://schemas.openxmlformats.org/officeDocument/2006/relationships/hyperlink" Target="https://gmatclub.com/forum/in-nearly-all-human-populations-a-majority-of-individuals-can-taste-337521.html" TargetMode="External"/><Relationship Id="rId886" Type="http://schemas.openxmlformats.org/officeDocument/2006/relationships/hyperlink" Target="https://gmatclub.com/forum/equating-money-with-value-is-in-many-cases-a-necessary-expedient-276811.html" TargetMode="External"/><Relationship Id="rId2" Type="http://schemas.openxmlformats.org/officeDocument/2006/relationships/hyperlink" Target="https://gmatclub.com/forum/public-health-officials-are-becoming-concerned-about-chlorine-a-chemi-287784.html" TargetMode="External"/><Relationship Id="rId29" Type="http://schemas.openxmlformats.org/officeDocument/2006/relationships/hyperlink" Target="https://gmatclub.com/forum/henry-david-thoreau-was-an-american-author-poet-philosopher-aboliti-289850.html" TargetMode="External"/><Relationship Id="rId441" Type="http://schemas.openxmlformats.org/officeDocument/2006/relationships/hyperlink" Target="https://gmatclub.com/forum/research-from-the-food-and-environment-research-agency-fera-has-cast-311689.html" TargetMode="External"/><Relationship Id="rId539" Type="http://schemas.openxmlformats.org/officeDocument/2006/relationships/hyperlink" Target="https://gmatclub.com/forum/tillie-olsen-s-fiction-and-essays-have-been-widely-and-rightly-acknowl-325909.html" TargetMode="External"/><Relationship Id="rId746" Type="http://schemas.openxmlformats.org/officeDocument/2006/relationships/hyperlink" Target="https://gmatclub.com/forum/never-accept-anything-as-true-that-you-do-not-clearly-know-to-be-so-279530.html" TargetMode="External"/><Relationship Id="rId178" Type="http://schemas.openxmlformats.org/officeDocument/2006/relationships/hyperlink" Target="https://gmatclub.com/forum/it-is-a-fundamental-tenet-of-geophysics-that-the-earth-s-magnetic-fiel-199728.html" TargetMode="External"/><Relationship Id="rId301" Type="http://schemas.openxmlformats.org/officeDocument/2006/relationships/hyperlink" Target="https://gmatclub.com/forum/in-an-atmosphere-of-increasing-scrutiny-of-securities-trading-a-305629.html" TargetMode="External"/><Relationship Id="rId82" Type="http://schemas.openxmlformats.org/officeDocument/2006/relationships/hyperlink" Target="https://gmatclub.com/forum/although-bacteria-are-unicellular-and-among-the-simplest-autonomous-195847.html" TargetMode="External"/><Relationship Id="rId385" Type="http://schemas.openxmlformats.org/officeDocument/2006/relationships/hyperlink" Target="https://gmatclub.com/forum/to-believe-a-proposition-say-corn-flakes-have-health-benefits-is-to-309441.html" TargetMode="External"/><Relationship Id="rId592" Type="http://schemas.openxmlformats.org/officeDocument/2006/relationships/hyperlink" Target="https://gmatclub.com/forum/most-office-workers-assume-that-the-messages-they-send-to-each-other-327919.html" TargetMode="External"/><Relationship Id="rId606" Type="http://schemas.openxmlformats.org/officeDocument/2006/relationships/hyperlink" Target="https://gmatclub.com/forum/the-beginning-of-what-was-to-become-the-united-states-was-characterise-349605.html" TargetMode="External"/><Relationship Id="rId813" Type="http://schemas.openxmlformats.org/officeDocument/2006/relationships/hyperlink" Target="https://gmatclub.com/forum/human-relations-have-commanded-people-s-attention-from-early-times-th-354315.html" TargetMode="External"/><Relationship Id="rId245" Type="http://schemas.openxmlformats.org/officeDocument/2006/relationships/hyperlink" Target="https://gmatclub.com/forum/many-native-americans-view-the-archaeological-excavation-and-museum-di-303446.html" TargetMode="External"/><Relationship Id="rId452" Type="http://schemas.openxmlformats.org/officeDocument/2006/relationships/hyperlink" Target="https://gmatclub.com/forum/in-1930-a-century-after-the-birth-of-victorian-poetess-christina-ross-321190.html" TargetMode="External"/><Relationship Id="rId897" Type="http://schemas.openxmlformats.org/officeDocument/2006/relationships/hyperlink" Target="https://gmatclub.com/forum/there-is-a-dangerous-tendency-in-superficial-analyses-of-virgil-s-aene-348188.html" TargetMode="External"/><Relationship Id="rId105" Type="http://schemas.openxmlformats.org/officeDocument/2006/relationships/hyperlink" Target="https://gmatclub.com/forum/shortness-reduced-mobility-and-sore-joints-may-not-come-to-mind-when-272939.html" TargetMode="External"/><Relationship Id="rId312" Type="http://schemas.openxmlformats.org/officeDocument/2006/relationships/hyperlink" Target="https://gmatclub.com/forum/before-plans-can-be-finalized-for-a-space-station-that-maintains-a-low-306177.html" TargetMode="External"/><Relationship Id="rId757" Type="http://schemas.openxmlformats.org/officeDocument/2006/relationships/hyperlink" Target="https://gmatclub.com/forum/the-myth-persists-that-in-1492-the-western-hemisphere-was-an-untamed-358055.html" TargetMode="External"/><Relationship Id="rId93" Type="http://schemas.openxmlformats.org/officeDocument/2006/relationships/hyperlink" Target="https://gmatclub.com/forum/until-recently-few-historians-were-interested-in-analyzingthe-simila-251330.html" TargetMode="External"/><Relationship Id="rId189" Type="http://schemas.openxmlformats.org/officeDocument/2006/relationships/hyperlink" Target="https://gmatclub.com/forum/from-1920-s-to-the-1950-s-mgm-paramount-fox-rko-and-warner-brother-276887.html" TargetMode="External"/><Relationship Id="rId396" Type="http://schemas.openxmlformats.org/officeDocument/2006/relationships/hyperlink" Target="https://gmatclub.com/forum/frederick-douglass-was-unquestionably-the-most-famous-african-american-309990.html" TargetMode="External"/><Relationship Id="rId617" Type="http://schemas.openxmlformats.org/officeDocument/2006/relationships/hyperlink" Target="https://gmatclub.com/forum/with-the-approach-of-the-twentieth-century-the-classical-wave-theory-362255.html" TargetMode="External"/><Relationship Id="rId824" Type="http://schemas.openxmlformats.org/officeDocument/2006/relationships/hyperlink" Target="https://gmatclub.com/forum/most-moviegoers-tend-to-sum-up-all-of-a-film-s-features-acting-dire-165761.html" TargetMode="External"/><Relationship Id="rId256" Type="http://schemas.openxmlformats.org/officeDocument/2006/relationships/hyperlink" Target="https://gmatclub.com/forum/the-insanity-defense-in-legal-proceedings-follows-from-the-assumption-236797.html" TargetMode="External"/><Relationship Id="rId463" Type="http://schemas.openxmlformats.org/officeDocument/2006/relationships/hyperlink" Target="https://gmatclub.com/forum/nutritional-biologists-have-long-argued-that-sugar-should-be-classifie-322204.html" TargetMode="External"/><Relationship Id="rId670" Type="http://schemas.openxmlformats.org/officeDocument/2006/relationships/hyperlink" Target="https://gmatclub.com/forum/for-decades-after-world-war-ii-american-businesses-produced-goods-of-364622.html" TargetMode="External"/><Relationship Id="rId116" Type="http://schemas.openxmlformats.org/officeDocument/2006/relationships/hyperlink" Target="https://gmatclub.com/forum/although-surveys-of-medieval-legislation-guild-organization-and-term-293662.html" TargetMode="External"/><Relationship Id="rId323" Type="http://schemas.openxmlformats.org/officeDocument/2006/relationships/hyperlink" Target="https://gmatclub.com/forum/several-genes-have-been-acknowledged-that-appear-to-play-a-role-in-the-306739.html" TargetMode="External"/><Relationship Id="rId530" Type="http://schemas.openxmlformats.org/officeDocument/2006/relationships/hyperlink" Target="https://gmatclub.com/forum/the-answer-to-one-of-the-most-rudimentary-questions-about-the-heart-re-314530.html" TargetMode="External"/><Relationship Id="rId768" Type="http://schemas.openxmlformats.org/officeDocument/2006/relationships/hyperlink" Target="https://gmatclub.com/forum/did-music-and-human-language-originate-separately-or-together-both-339572.html" TargetMode="External"/><Relationship Id="rId20" Type="http://schemas.openxmlformats.org/officeDocument/2006/relationships/hyperlink" Target="https://gmatclub.com/forum/although-i-am-familiar-with-rembrandt-s-work-through-photographs-and-266916.html" TargetMode="External"/><Relationship Id="rId628" Type="http://schemas.openxmlformats.org/officeDocument/2006/relationships/hyperlink" Target="https://gmatclub.com/forum/when-a-philip-randolph-assumed-the-leadership-of-the-brotherhood-of-s-92171.html" TargetMode="External"/><Relationship Id="rId835" Type="http://schemas.openxmlformats.org/officeDocument/2006/relationships/hyperlink" Target="https://gmatclub.com/forum/is-the-literary-critic-like-the-poet-responding-creatively-intuitive-309046.html" TargetMode="External"/><Relationship Id="rId267" Type="http://schemas.openxmlformats.org/officeDocument/2006/relationships/hyperlink" Target="https://gmatclub.com/forum/archaeological-discoveries-frequently-undermine-accepted-ideas-giving-304336.html" TargetMode="External"/><Relationship Id="rId474" Type="http://schemas.openxmlformats.org/officeDocument/2006/relationships/hyperlink" Target="https://gmatclub.com/forum/for-business-executives-managing-the-growth-of-a-company-at-an-approp-322676.html" TargetMode="External"/><Relationship Id="rId127" Type="http://schemas.openxmlformats.org/officeDocument/2006/relationships/hyperlink" Target="https://gmatclub.com/forum/the-internet-and-the-world-wide-web-have-the-potential-to-change-the-w-294055.html" TargetMode="External"/><Relationship Id="rId681" Type="http://schemas.openxmlformats.org/officeDocument/2006/relationships/hyperlink" Target="https://gmatclub.com/forum/a-team-of-scientists-needs-to-understand-the-impact-of-a-nuclear-explo-364136.html" TargetMode="External"/><Relationship Id="rId779" Type="http://schemas.openxmlformats.org/officeDocument/2006/relationships/hyperlink" Target="https://gmatclub.com/forum/proponents-of-different-jazz-styles-have-always-argued-that-their-356182.html" TargetMode="External"/><Relationship Id="rId902" Type="http://schemas.openxmlformats.org/officeDocument/2006/relationships/hyperlink" Target="https://gmatclub.com/forum/the-health-care-economy-is-replete-with-unusual-and-even-unique-econom-136591.html" TargetMode="External"/><Relationship Id="rId31" Type="http://schemas.openxmlformats.org/officeDocument/2006/relationships/hyperlink" Target="https://gmatclub.com/forum/because-the-very-subject-matter-of-anthropology-is-so-volatile-it-s-n-267988.html" TargetMode="External"/><Relationship Id="rId334" Type="http://schemas.openxmlformats.org/officeDocument/2006/relationships/hyperlink" Target="https://gmatclub.com/forum/the-career-of-trumpeter-miles-davis-was-one-of-the-most-astonishingly-251581.html" TargetMode="External"/><Relationship Id="rId541" Type="http://schemas.openxmlformats.org/officeDocument/2006/relationships/hyperlink" Target="https://gmatclub.com/forum/in-europe-a-favorite-method-of-aiding-science-is-to-offer-a-prize-for-315979.html" TargetMode="External"/><Relationship Id="rId639" Type="http://schemas.openxmlformats.org/officeDocument/2006/relationships/hyperlink" Target="https://gmatclub.com/forum/topic23264.html" TargetMode="External"/><Relationship Id="rId180" Type="http://schemas.openxmlformats.org/officeDocument/2006/relationships/hyperlink" Target="https://gmatclub.com/forum/the-deep-sea-typically-has-a-sparse-fauna-dominated-by-tiny-worms-and-289358.html" TargetMode="External"/><Relationship Id="rId278" Type="http://schemas.openxmlformats.org/officeDocument/2006/relationships/hyperlink" Target="https://gmatclub.com/forum/gene-therapy-offers-a-new-treatment-paradigm-for-curing-human-disease-110768.html" TargetMode="External"/><Relationship Id="rId401" Type="http://schemas.openxmlformats.org/officeDocument/2006/relationships/hyperlink" Target="https://gmatclub.com/forum/matisse-and-picasso-picasso-and-matisse-throughout-the-twentieth-310222.html" TargetMode="External"/><Relationship Id="rId846" Type="http://schemas.openxmlformats.org/officeDocument/2006/relationships/hyperlink" Target="https://gmatclub.com/forum/the-term-blues-is-conventionally-used-to-refer-to-a-state-of-sadness-285320.html" TargetMode="External"/><Relationship Id="rId485" Type="http://schemas.openxmlformats.org/officeDocument/2006/relationships/hyperlink" Target="https://gmatclub.com/forum/the-most-fundamental-decision-a-nonprofit-organization-can-make-is-to-241082.html" TargetMode="External"/><Relationship Id="rId692" Type="http://schemas.openxmlformats.org/officeDocument/2006/relationships/hyperlink" Target="https://gmatclub.com/forum/once-a-charitable-foundation-bestows-a-grant-of-money-to-a-chosen-reci-363254.html" TargetMode="External"/><Relationship Id="rId706" Type="http://schemas.openxmlformats.org/officeDocument/2006/relationships/hyperlink" Target="https://gmatclub.com/forum/some-of-the-philosophers-find-the-traditional-subjective-approach-to-343480.html" TargetMode="External"/><Relationship Id="rId913" Type="http://schemas.openxmlformats.org/officeDocument/2006/relationships/hyperlink" Target="https://gmatclub.com/forum/traditional-means-of-reducing-traffic-congestion-promote-supply-side-346029.html" TargetMode="External"/><Relationship Id="rId42" Type="http://schemas.openxmlformats.org/officeDocument/2006/relationships/hyperlink" Target="https://gmatclub.com/forum/kazuko-nakane-s-history-of-the-early-japanese-immigrants-to-central-ca-251919.html" TargetMode="External"/><Relationship Id="rId138" Type="http://schemas.openxmlformats.org/officeDocument/2006/relationships/hyperlink" Target="https://gmatclub.com/forum/the-woman-suffrage-campaign-was-indeed-as-much-evangelism-a-kind-of-so-278599.html" TargetMode="External"/><Relationship Id="rId345" Type="http://schemas.openxmlformats.org/officeDocument/2006/relationships/hyperlink" Target="https://gmatclub.com/forum/a-scientistic-view-of-language-was-dominant-among-philosophers-and-307534.html" TargetMode="External"/><Relationship Id="rId552" Type="http://schemas.openxmlformats.org/officeDocument/2006/relationships/hyperlink" Target="https://gmatclub.com/forum/eight-percent-of-the-earth-s-crust-is-aluminum-and-there-are-hundreds-314263.html" TargetMode="External"/><Relationship Id="rId191" Type="http://schemas.openxmlformats.org/officeDocument/2006/relationships/hyperlink" Target="https://gmatclub.com/forum/this-report-presents-the-results-of-a-study-conducted-for-the-national-114595.html" TargetMode="External"/><Relationship Id="rId205" Type="http://schemas.openxmlformats.org/officeDocument/2006/relationships/hyperlink" Target="https://gmatclub.com/forum/the-united-states-supreme-court-has-not-always-resolved-legal-issues-o-301755.html" TargetMode="External"/><Relationship Id="rId412" Type="http://schemas.openxmlformats.org/officeDocument/2006/relationships/hyperlink" Target="https://gmatclub.com/forum/a-dictionary-definition-of-the-term-political-might-read-something-310522.html" TargetMode="External"/><Relationship Id="rId857" Type="http://schemas.openxmlformats.org/officeDocument/2006/relationships/hyperlink" Target="https://gmatclub.com/forum/feelings-of-hopelessness-among-medieval-workers-trapped-in-the-poverty-350970.html" TargetMode="External"/><Relationship Id="rId289" Type="http://schemas.openxmlformats.org/officeDocument/2006/relationships/hyperlink" Target="https://gmatclub.com/forum/the-study-of-climate-change-has-established-retreating-glaciers-and-305321.html" TargetMode="External"/><Relationship Id="rId496" Type="http://schemas.openxmlformats.org/officeDocument/2006/relationships/hyperlink" Target="https://gmatclub.com/forum/contamination-is-the-unintended-presence-of-harmful-substances-or-orga-284166.html" TargetMode="External"/><Relationship Id="rId717" Type="http://schemas.openxmlformats.org/officeDocument/2006/relationships/hyperlink" Target="https://gmatclub.com/forum/spurred-by-the-discovery-that-a-substance-containing-uranium-emitted-361442.html" TargetMode="External"/><Relationship Id="rId53" Type="http://schemas.openxmlformats.org/officeDocument/2006/relationships/hyperlink" Target="https://gmatclub.com/forum/justice-is-the-first-virtue-of-social-institutions-as-truth-is-of-sys-290729.html" TargetMode="External"/><Relationship Id="rId149" Type="http://schemas.openxmlformats.org/officeDocument/2006/relationships/hyperlink" Target="https://gmatclub.com/forum/one-of-the-most-dangerous-drugs-for-pregnant-women-to-consume-is-299401.html" TargetMode="External"/><Relationship Id="rId356" Type="http://schemas.openxmlformats.org/officeDocument/2006/relationships/hyperlink" Target="https://gmatclub.com/forum/the-paradox-of-tolerance-admonishes-us-that-tolerance-of-the-intoler-279755.html" TargetMode="External"/><Relationship Id="rId563" Type="http://schemas.openxmlformats.org/officeDocument/2006/relationships/hyperlink" Target="https://gmatclub.com/forum/it-is-now-established-that-the-milkyway-is-far-more-extended-315040.html" TargetMode="External"/><Relationship Id="rId770" Type="http://schemas.openxmlformats.org/officeDocument/2006/relationships/hyperlink" Target="https://gmatclub.com/forum/the-great-french-moralists-presented-many-of-their-musings-on-human-na-236833.html" TargetMode="External"/><Relationship Id="rId216" Type="http://schemas.openxmlformats.org/officeDocument/2006/relationships/hyperlink" Target="https://gmatclub.com/forum/by-the-mid-fourteenth-century-professional-associations-of-canon-lawy-89375.html" TargetMode="External"/><Relationship Id="rId423" Type="http://schemas.openxmlformats.org/officeDocument/2006/relationships/hyperlink" Target="https://gmatclub.com/forum/although-it-is-now-possible-to-bring-most-high-blood-pressure-under-310887.html" TargetMode="External"/><Relationship Id="rId868" Type="http://schemas.openxmlformats.org/officeDocument/2006/relationships/hyperlink" Target="https://gmatclub.com/forum/in-1901-an-assortment-of-artifacts-was-recovered-from-a-2-000-year-329871.html" TargetMode="External"/><Relationship Id="rId630" Type="http://schemas.openxmlformats.org/officeDocument/2006/relationships/hyperlink" Target="https://gmatclub.com/forum/the-frankenstein-monster-is-the-most-recognizable-character-in-the-hor-294831.html" TargetMode="External"/><Relationship Id="rId728" Type="http://schemas.openxmlformats.org/officeDocument/2006/relationships/hyperlink" Target="https://gmatclub.com/forum/thurgood-marshall-s-litigation-of-brown-v-board-of-education-in-343290.html" TargetMode="External"/><Relationship Id="rId64" Type="http://schemas.openxmlformats.org/officeDocument/2006/relationships/hyperlink" Target="https://gmatclub.com/forum/of-homer-s-two-epic-poems-the-odyssey-has-always-bee-290360.html" TargetMode="External"/><Relationship Id="rId367" Type="http://schemas.openxmlformats.org/officeDocument/2006/relationships/hyperlink" Target="https://gmatclub.com/forum/at-present-schooling-and-testing-discriminate-against-both-sexes-308826.html" TargetMode="External"/><Relationship Id="rId574" Type="http://schemas.openxmlformats.org/officeDocument/2006/relationships/hyperlink" Target="https://gmatclub.com/forum/we-can-distinguish-three-different-realms-of-matter-three-levels-on-t-317443.html" TargetMode="External"/><Relationship Id="rId227" Type="http://schemas.openxmlformats.org/officeDocument/2006/relationships/hyperlink" Target="https://gmatclub.com/forum/personal-names-are-generally-regarded-by-european-thinkers-in-two-302539.html" TargetMode="External"/><Relationship Id="rId781" Type="http://schemas.openxmlformats.org/officeDocument/2006/relationships/hyperlink" Target="https://gmatclub.com/forum/although-the-hormone-adrenaline-is-known-to-regulate-memory-storage-356041.html" TargetMode="External"/><Relationship Id="rId879" Type="http://schemas.openxmlformats.org/officeDocument/2006/relationships/hyperlink" Target="https://gmatclub.com/forum/even-as-the-number-of-females-processed-through-juvenile-courts-climbs-349310.html" TargetMode="External"/><Relationship Id="rId434" Type="http://schemas.openxmlformats.org/officeDocument/2006/relationships/hyperlink" Target="https://gmatclub.com/forum/immediately-after-the-execution-of-socrates-plato-and-his-companions-311293.html" TargetMode="External"/><Relationship Id="rId641" Type="http://schemas.openxmlformats.org/officeDocument/2006/relationships/hyperlink" Target="https://gmatclub.com/forum/structural-unemployment-the-unemployment-that-remains-even-at-the-peak-242711.html" TargetMode="External"/><Relationship Id="rId739" Type="http://schemas.openxmlformats.org/officeDocument/2006/relationships/hyperlink" Target="https://gmatclub.com/forum/as-university-researchers-working-in-a-gift-economy-dedicated-to-338874.html" TargetMode="External"/><Relationship Id="rId280" Type="http://schemas.openxmlformats.org/officeDocument/2006/relationships/hyperlink" Target="https://gmatclub.com/forum/the-stock-market-tends-to-move-in-response-to-the-release-of-the-u-s-304844.html" TargetMode="External"/><Relationship Id="rId501" Type="http://schemas.openxmlformats.org/officeDocument/2006/relationships/hyperlink" Target="https://gmatclub.com/forum/the-goby-of-the-genus-eviota-a-minute-fish-is-one-of-the-smallest-292092.html" TargetMode="External"/><Relationship Id="rId75" Type="http://schemas.openxmlformats.org/officeDocument/2006/relationships/hyperlink" Target="https://gmatclub.com/forum/before-laura-gilpin-1891-1979-few-women-in-the-history-of-photograp-288271.html" TargetMode="External"/><Relationship Id="rId140" Type="http://schemas.openxmlformats.org/officeDocument/2006/relationships/hyperlink" Target="https://gmatclub.com/forum/when-i-talk-about-ufos-in-my-introductory-astronomy-classes-i-always-280812.html" TargetMode="External"/><Relationship Id="rId378" Type="http://schemas.openxmlformats.org/officeDocument/2006/relationships/hyperlink" Target="https://gmatclub.com/forum/it-is-safe-to-say-that-no-class-of-women-in-the-civilized-world-is-sub-280188.html" TargetMode="External"/><Relationship Id="rId585" Type="http://schemas.openxmlformats.org/officeDocument/2006/relationships/hyperlink" Target="https://gmatclub.com/forum/in-general-the-impossible-must-be-justified-by-reference-to-artistic-165760.html" TargetMode="External"/><Relationship Id="rId792" Type="http://schemas.openxmlformats.org/officeDocument/2006/relationships/hyperlink" Target="https://gmatclub.com/forum/complex-societies-flourished-on-the-central-plateau-of-southern-africa-337892.html" TargetMode="External"/><Relationship Id="rId806" Type="http://schemas.openxmlformats.org/officeDocument/2006/relationships/hyperlink" Target="https://gmatclub.com/forum/both-tropical-and-temperate-the-galapagos-islands-are-volcanic-there-337871.html" TargetMode="External"/><Relationship Id="rId6" Type="http://schemas.openxmlformats.org/officeDocument/2006/relationships/hyperlink" Target="https://gmatclub.com/forum/although-websites-such-as-facebook-and-myspace-experienced-exponential-233565.html" TargetMode="External"/><Relationship Id="rId238" Type="http://schemas.openxmlformats.org/officeDocument/2006/relationships/hyperlink" Target="https://gmatclub.com/forum/the-recognition-of-exclusive-chattels-and-estate-has-really-harmed-and-164509.html" TargetMode="External"/><Relationship Id="rId445" Type="http://schemas.openxmlformats.org/officeDocument/2006/relationships/hyperlink" Target="https://gmatclub.com/forum/many-people-complain-about-corporations-but-there-are-also-those-whos-311823.html" TargetMode="External"/><Relationship Id="rId652" Type="http://schemas.openxmlformats.org/officeDocument/2006/relationships/hyperlink" Target="https://gmatclub.com/forum/the-canadian-auto-workers-caw-legal-services-plan-designed-to-give-365533.html" TargetMode="External"/><Relationship Id="rId291" Type="http://schemas.openxmlformats.org/officeDocument/2006/relationships/hyperlink" Target="https://gmatclub.com/forum/after-suffering-a-countercyclical-decline-in-the-prosperous-1920s-the-305341.html" TargetMode="External"/><Relationship Id="rId305" Type="http://schemas.openxmlformats.org/officeDocument/2006/relationships/hyperlink" Target="https://gmatclub.com/forum/m-norton-wise-s-examination-of-the-calorimeter-a-machine-invented-in-305876.html" TargetMode="External"/><Relationship Id="rId512" Type="http://schemas.openxmlformats.org/officeDocument/2006/relationships/hyperlink" Target="https://gmatclub.com/forum/methods-for-typing-blood-were-developed-around-the-turn-of-the-century-302464.html" TargetMode="External"/><Relationship Id="rId86" Type="http://schemas.openxmlformats.org/officeDocument/2006/relationships/hyperlink" Target="https://gmatclub.com/forum/cultivation-of-a-single-crop-on-a-given-tract-of-land-leads-eventually-76253.html" TargetMode="External"/><Relationship Id="rId151" Type="http://schemas.openxmlformats.org/officeDocument/2006/relationships/hyperlink" Target="https://gmatclub.com/forum/america-since-the-days-of-captain-john-smith-has-been-the-land-of-hope-299476.html" TargetMode="External"/><Relationship Id="rId389" Type="http://schemas.openxmlformats.org/officeDocument/2006/relationships/hyperlink" Target="https://gmatclub.com/forum/it-would-be-expected-that-a-novel-by-a-figure-as-prominent-as-w-e-b-309666.html" TargetMode="External"/><Relationship Id="rId596" Type="http://schemas.openxmlformats.org/officeDocument/2006/relationships/hyperlink" Target="https://gmatclub.com/forum/angel-decora-the-best-known-native-american-artist-in-the-united-stat-308635.html" TargetMode="External"/><Relationship Id="rId817" Type="http://schemas.openxmlformats.org/officeDocument/2006/relationships/hyperlink" Target="https://gmatclub.com/forum/physicians-have-disagreed-for-years-about-whether-they-should-be-266832.html" TargetMode="External"/><Relationship Id="rId249" Type="http://schemas.openxmlformats.org/officeDocument/2006/relationships/hyperlink" Target="https://gmatclub.com/forum/because-of-its-accuracy-in-outlining-the-earth-s-subsurface-the-seism-303442.html" TargetMode="External"/><Relationship Id="rId456" Type="http://schemas.openxmlformats.org/officeDocument/2006/relationships/hyperlink" Target="https://gmatclub.com/forum/until-recently-corporate-ideology-in-the-united-states-has-held-that-321377.html" TargetMode="External"/><Relationship Id="rId663" Type="http://schemas.openxmlformats.org/officeDocument/2006/relationships/hyperlink" Target="https://gmatclub.com/forum/since-the-1950s-the-hypothesis-of-continental-drift-originally-propo-364934.html" TargetMode="External"/><Relationship Id="rId870" Type="http://schemas.openxmlformats.org/officeDocument/2006/relationships/hyperlink" Target="https://gmatclub.com/forum/later-maya-occupations-of-the-yucatan-peninsula-site-called-colha-have-279539.html" TargetMode="External"/><Relationship Id="rId13" Type="http://schemas.openxmlformats.org/officeDocument/2006/relationships/hyperlink" Target="https://gmatclub.com/forum/between-1965-and-1970-welfare-caseloads-more-than-doubled-and-costs-t-247425.html" TargetMode="External"/><Relationship Id="rId109" Type="http://schemas.openxmlformats.org/officeDocument/2006/relationships/hyperlink" Target="https://gmatclub.com/forum/oil-companies-need-offshore-platforms-primarily-because-the-oil-or-nat-293457.html" TargetMode="External"/><Relationship Id="rId316" Type="http://schemas.openxmlformats.org/officeDocument/2006/relationships/hyperlink" Target="https://gmatclub.com/forum/measuring-the-performance-of-british-business-in-asia-from-the-late-232359.html" TargetMode="External"/><Relationship Id="rId523" Type="http://schemas.openxmlformats.org/officeDocument/2006/relationships/hyperlink" Target="https://gmatclub.com/forum/analyzing-the-physics-of-dance-can-add-fundamentally-to-a-dancer-s-ski-313420.html" TargetMode="External"/><Relationship Id="rId97" Type="http://schemas.openxmlformats.org/officeDocument/2006/relationships/hyperlink" Target="https://gmatclub.com/forum/most-authoritarian-rulers-who-undertake-democratic-reforms-do-so-not-251328.html" TargetMode="External"/><Relationship Id="rId730" Type="http://schemas.openxmlformats.org/officeDocument/2006/relationships/hyperlink" Target="https://gmatclub.com/forum/in-order-to-reverse-public-opinion-and-to-duly-compensate-those-who-wo-330172.html" TargetMode="External"/><Relationship Id="rId828" Type="http://schemas.openxmlformats.org/officeDocument/2006/relationships/hyperlink" Target="https://gmatclub.com/forum/the-primary-method-previously-used-by-paleontologists-to-estimate-clim-335292.html" TargetMode="External"/><Relationship Id="rId162" Type="http://schemas.openxmlformats.org/officeDocument/2006/relationships/hyperlink" Target="https://gmatclub.com/forum/the-recent-change-to-all-volunteer-armed-forces-in-the-united-states-w-288352.html" TargetMode="External"/><Relationship Id="rId467" Type="http://schemas.openxmlformats.org/officeDocument/2006/relationships/hyperlink" Target="https://gmatclub.com/forum/many-of-the-most-popular-diets-today-including-the-so-called-paleo-322354.html" TargetMode="External"/><Relationship Id="rId674" Type="http://schemas.openxmlformats.org/officeDocument/2006/relationships/hyperlink" Target="https://gmatclub.com/forum/in-a-recent-article-economist-steven-landsburg-argues-that-saving-mon-364393.html" TargetMode="External"/><Relationship Id="rId881" Type="http://schemas.openxmlformats.org/officeDocument/2006/relationships/hyperlink" Target="https://gmatclub.com/forum/indian-firms-have-achieved-the-highest-levels-of-efficiency-in-the-349214.html" TargetMode="External"/><Relationship Id="rId24" Type="http://schemas.openxmlformats.org/officeDocument/2006/relationships/hyperlink" Target="https://gmatclub.com/forum/the-poverty-line-also-known-as-the-poverty-threshold-is-defined-as-t-268902.html" TargetMode="External"/><Relationship Id="rId327" Type="http://schemas.openxmlformats.org/officeDocument/2006/relationships/hyperlink" Target="https://gmatclub.com/forum/the-diversity-of-species-in-bacterial-communities-is-often-studied-by-306996.html" TargetMode="External"/><Relationship Id="rId534" Type="http://schemas.openxmlformats.org/officeDocument/2006/relationships/hyperlink" Target="https://gmatclub.com/forum/while-chocolate-was-highly-esteemed-in-mesoamerica-314696.html" TargetMode="External"/><Relationship Id="rId741" Type="http://schemas.openxmlformats.org/officeDocument/2006/relationships/hyperlink" Target="https://gmatclub.com/forum/of-the-more-than-one-thousand-people-who-published-memoirs-of-the-fren-359791.html" TargetMode="External"/><Relationship Id="rId839" Type="http://schemas.openxmlformats.org/officeDocument/2006/relationships/hyperlink" Target="https://gmatclub.com/forum/for-once-the-whys-are-turning-out-to-be-more-important-than-the-269451.html" TargetMode="External"/><Relationship Id="rId173" Type="http://schemas.openxmlformats.org/officeDocument/2006/relationships/hyperlink" Target="https://gmatclub.com/forum/for-too-many-years-scholars-of-african-american-history-focused-on-the-300431.html" TargetMode="External"/><Relationship Id="rId380" Type="http://schemas.openxmlformats.org/officeDocument/2006/relationships/hyperlink" Target="https://gmatclub.com/forum/ralph-waldo-emerson-was-born-in-boston-on-may-25-1803-he-was-descend-281025.html" TargetMode="External"/><Relationship Id="rId601" Type="http://schemas.openxmlformats.org/officeDocument/2006/relationships/hyperlink" Target="https://gmatclub.com/forum/the-picture-of-england-s-king-richard-iii-that-most-people-conjure-com-338000.html" TargetMode="External"/><Relationship Id="rId240" Type="http://schemas.openxmlformats.org/officeDocument/2006/relationships/hyperlink" Target="https://gmatclub.com/forum/the-ill-fated-home-construction-lending-act-of-1901-the-hcla-was-int-244296.html" TargetMode="External"/><Relationship Id="rId478" Type="http://schemas.openxmlformats.org/officeDocument/2006/relationships/hyperlink" Target="https://gmatclub.com/forum/some-recent-historians-have-argued-that-life-in-the-british-colonies-314670.html" TargetMode="External"/><Relationship Id="rId685" Type="http://schemas.openxmlformats.org/officeDocument/2006/relationships/hyperlink" Target="https://gmatclub.com/forum/the-cyclopses-according-to-mythology-were-a-race-of-badtempered-and-363837.html" TargetMode="External"/><Relationship Id="rId892" Type="http://schemas.openxmlformats.org/officeDocument/2006/relationships/hyperlink" Target="https://gmatclub.com/forum/in-exploring-the-role-of-women-during-colonial-times-historiographers-198163.html" TargetMode="External"/><Relationship Id="rId906" Type="http://schemas.openxmlformats.org/officeDocument/2006/relationships/hyperlink" Target="https://gmatclub.com/forum/although-we-still-celebrate-the-late-twentieth-century-as-victory-of-267792.html" TargetMode="External"/><Relationship Id="rId35" Type="http://schemas.openxmlformats.org/officeDocument/2006/relationships/hyperlink" Target="https://gmatclub.com/forum/as-the-american-workforce-gets-grayer-age-discrimination-will-likely-290137.html" TargetMode="External"/><Relationship Id="rId100" Type="http://schemas.openxmlformats.org/officeDocument/2006/relationships/hyperlink" Target="https://gmatclub.com/forum/in-the-field-of-historiography-the-writing-of-history-based-on-a-criti-216567.html" TargetMode="External"/><Relationship Id="rId338" Type="http://schemas.openxmlformats.org/officeDocument/2006/relationships/hyperlink" Target="https://gmatclub.com/forum/because-the-baby-boom-has-skewed-the-nation-s-population-distributio-307406.html" TargetMode="External"/><Relationship Id="rId545" Type="http://schemas.openxmlformats.org/officeDocument/2006/relationships/hyperlink" Target="https://gmatclub.com/forum/roger-rosenblatt-s-book-black-fiction-in-attempting-to-apply-literary-314624.html" TargetMode="External"/><Relationship Id="rId752" Type="http://schemas.openxmlformats.org/officeDocument/2006/relationships/hyperlink" Target="https://gmatclub.com/forum/long-after-the-lava-has-cooled-the-effects-of-a-major-volcanic-erupti-341443.html" TargetMode="External"/><Relationship Id="rId184" Type="http://schemas.openxmlformats.org/officeDocument/2006/relationships/hyperlink" Target="https://gmatclub.com/forum/insect-eating-bats-rely-heavily-on-echolocation-a-method-of-sensory-p-251375.html" TargetMode="External"/><Relationship Id="rId391" Type="http://schemas.openxmlformats.org/officeDocument/2006/relationships/hyperlink" Target="https://gmatclub.com/forum/any-discussion-of-how-to-treat-autism-is-sure-to-be-problematic-to-be-309735.html" TargetMode="External"/><Relationship Id="rId405" Type="http://schemas.openxmlformats.org/officeDocument/2006/relationships/hyperlink" Target="https://gmatclub.com/forum/timelines-are-one-of-the-most-commonplace-classroom-tools-used-to-310382.html" TargetMode="External"/><Relationship Id="rId612" Type="http://schemas.openxmlformats.org/officeDocument/2006/relationships/hyperlink" Target="https://gmatclub.com/forum/in-1963-a-three-week-long-demonstration-for-jobs-at-the-construction-367100.html" TargetMode="External"/><Relationship Id="rId251" Type="http://schemas.openxmlformats.org/officeDocument/2006/relationships/hyperlink" Target="https://gmatclub.com/forum/two-impressive-studies-have-reexamined-eric-williams-conclusion-that-303635.html" TargetMode="External"/><Relationship Id="rId489" Type="http://schemas.openxmlformats.org/officeDocument/2006/relationships/hyperlink" Target="https://gmatclub.com/forum/dna-degrades-quickly-after-an-animal-dies-so-researchers-once-believe-279038.html" TargetMode="External"/><Relationship Id="rId696" Type="http://schemas.openxmlformats.org/officeDocument/2006/relationships/hyperlink" Target="https://gmatclub.com/forum/congress-has-had-numerous-opportunities-in-recent-years-to-reconsider-362998.html" TargetMode="External"/><Relationship Id="rId917" Type="http://schemas.openxmlformats.org/officeDocument/2006/relationships/hyperlink" Target="https://gmatclub.com/forum/rc-butler-competition-2021-participate-and-win-344075.html" TargetMode="External"/><Relationship Id="rId46" Type="http://schemas.openxmlformats.org/officeDocument/2006/relationships/hyperlink" Target="https://gmatclub.com/forum/the-debate-over-the-environment-crisis-is-not-new-anxiety-about-indus-289585.html" TargetMode="External"/><Relationship Id="rId349" Type="http://schemas.openxmlformats.org/officeDocument/2006/relationships/hyperlink" Target="https://gmatclub.com/forum/in-considering-the-origin-of-species-it-is-quite-conceivable-that-a-307935.html" TargetMode="External"/><Relationship Id="rId556" Type="http://schemas.openxmlformats.org/officeDocument/2006/relationships/hyperlink" Target="https://gmatclub.com/forum/historians-have-only-recently-begun-to-note-the-increase-in-demand-for-318189.html" TargetMode="External"/><Relationship Id="rId763" Type="http://schemas.openxmlformats.org/officeDocument/2006/relationships/hyperlink" Target="https://gmatclub.com/forum/a-medical-article-once-pointed-with-great-alarm-to-an-increase-in-357312.html" TargetMode="External"/><Relationship Id="rId111" Type="http://schemas.openxmlformats.org/officeDocument/2006/relationships/hyperlink" Target="https://gmatclub.com/forum/currently-legal-scholars-agree-that-in-some-cases-legal-rules-do-not-293550.html" TargetMode="External"/><Relationship Id="rId195" Type="http://schemas.openxmlformats.org/officeDocument/2006/relationships/hyperlink" Target="https://gmatclub.com/forum/people-born-in-the-aftermath-of-the-second-world-war-grew-older-entren-292241.html" TargetMode="External"/><Relationship Id="rId209" Type="http://schemas.openxmlformats.org/officeDocument/2006/relationships/hyperlink" Target="https://gmatclub.com/forum/some-meteorologists-have-insisted-that-the-severity-of-the-drought-in-301908.html" TargetMode="External"/><Relationship Id="rId416" Type="http://schemas.openxmlformats.org/officeDocument/2006/relationships/hyperlink" Target="https://gmatclub.com/forum/the-cosmic-microwave-background-is-a-uniform-2-7-kelvin-radiation-that-310649.html" TargetMode="External"/><Relationship Id="rId623" Type="http://schemas.openxmlformats.org/officeDocument/2006/relationships/hyperlink" Target="https://gmatclub.com/forum/the-impressionist-painters-expressly-disavowed-any-interest-in-philoso-89579.html" TargetMode="External"/><Relationship Id="rId830" Type="http://schemas.openxmlformats.org/officeDocument/2006/relationships/hyperlink" Target="https://gmatclub.com/forum/archeologists-excavating-sites-in-the-fertile-crescent-region-of-the-335073.html" TargetMode="External"/><Relationship Id="rId57" Type="http://schemas.openxmlformats.org/officeDocument/2006/relationships/hyperlink" Target="https://gmatclub.com/forum/lee-bollinger-rejecting-traditional-models-of-the-defense-of-free-spe-266829.html" TargetMode="External"/><Relationship Id="rId262" Type="http://schemas.openxmlformats.org/officeDocument/2006/relationships/hyperlink" Target="https://gmatclub.com/forum/for-an-online-retailer-inventory-represents-a-major-source-of-cost-e-304055.html" TargetMode="External"/><Relationship Id="rId567" Type="http://schemas.openxmlformats.org/officeDocument/2006/relationships/hyperlink" Target="https://gmatclub.com/forum/as-gilbert-white-darwin-and-others-observed-long-ago-all-species-314674.html" TargetMode="External"/><Relationship Id="rId122" Type="http://schemas.openxmlformats.org/officeDocument/2006/relationships/hyperlink" Target="https://gmatclub.com/forum/after-the-chaos-following-the-2000-u-s-presidential-election-many-293777.html" TargetMode="External"/><Relationship Id="rId774" Type="http://schemas.openxmlformats.org/officeDocument/2006/relationships/hyperlink" Target="https://gmatclub.com/forum/export-gov-a-u-s-government-website-designed-to-help-u-s-businesses-337787.html" TargetMode="External"/><Relationship Id="rId427" Type="http://schemas.openxmlformats.org/officeDocument/2006/relationships/hyperlink" Target="https://gmatclub.com/forum/according-to-legend-aesculapius-bore-two-daughters-panacea-and-hyege-311059.html" TargetMode="External"/><Relationship Id="rId634" Type="http://schemas.openxmlformats.org/officeDocument/2006/relationships/hyperlink" Target="https://gmatclub.com/forum/in-mono-cultural-societies-such-as-japan-or-poland-finding-common-375375.html" TargetMode="External"/><Relationship Id="rId841" Type="http://schemas.openxmlformats.org/officeDocument/2006/relationships/hyperlink" Target="https://gmatclub.com/forum/initially-the-vinaver-theory-that-malory-s-eight-romances-once-though-329368.html" TargetMode="External"/><Relationship Id="rId273" Type="http://schemas.openxmlformats.org/officeDocument/2006/relationships/hyperlink" Target="https://gmatclub.com/forum/there-is-a-new-cell-phone-ring-tone-that-can-t-be-heard-by-most-people-304540.html" TargetMode="External"/><Relationship Id="rId480" Type="http://schemas.openxmlformats.org/officeDocument/2006/relationships/hyperlink" Target="https://gmatclub.com/forum/both-darkly-comic-and-tragic-deeply-guy-s-biography-of-the-12th-archb-213909.html" TargetMode="External"/><Relationship Id="rId701" Type="http://schemas.openxmlformats.org/officeDocument/2006/relationships/hyperlink" Target="https://gmatclub.com/forum/in-spite-of-a-shared-language-latin-american-poetry-written-in-spanis-362741.html" TargetMode="External"/><Relationship Id="rId68" Type="http://schemas.openxmlformats.org/officeDocument/2006/relationships/hyperlink" Target="https://gmatclub.com/forum/there-are-two-major-systems-of-criminal-procedure-in-the-modern-world-288131.html" TargetMode="External"/><Relationship Id="rId133" Type="http://schemas.openxmlformats.org/officeDocument/2006/relationships/hyperlink" Target="https://gmatclub.com/forum/how-does-the-brain-know-when-carbohydrates-have-been-or-should-be-cons-76287.html" TargetMode="External"/><Relationship Id="rId340" Type="http://schemas.openxmlformats.org/officeDocument/2006/relationships/hyperlink" Target="https://gmatclub.com/forum/now-descartes-s-first-proof-for-god-s-existence-does-have-some-initia-307307.html" TargetMode="External"/><Relationship Id="rId578" Type="http://schemas.openxmlformats.org/officeDocument/2006/relationships/hyperlink" Target="https://gmatclub.com/forum/in-a-perfectly-free-and-open-market-economy-the-type-of-employer-314600.html" TargetMode="External"/><Relationship Id="rId785" Type="http://schemas.openxmlformats.org/officeDocument/2006/relationships/hyperlink" Target="https://gmatclub.com/forum/over-the-years-biologists-have-suggested-two-main-pathways-by-which-355753.html" TargetMode="External"/><Relationship Id="rId200" Type="http://schemas.openxmlformats.org/officeDocument/2006/relationships/hyperlink" Target="https://gmatclub.com/forum/in-1964-the-united-states-federal-government-began-attempts-to-elimina-202098.html" TargetMode="External"/><Relationship Id="rId438" Type="http://schemas.openxmlformats.org/officeDocument/2006/relationships/hyperlink" Target="https://gmatclub.com/forum/what-is-law-by-what-processes-do-judges-arrive-at-opinions-those-311392.html" TargetMode="External"/><Relationship Id="rId645" Type="http://schemas.openxmlformats.org/officeDocument/2006/relationships/hyperlink" Target="https://gmatclub.com/forum/the-nub-of-the-restorationist-critique-of-environmental-preservationis-336528.html" TargetMode="External"/><Relationship Id="rId852" Type="http://schemas.openxmlformats.org/officeDocument/2006/relationships/hyperlink" Target="https://gmatclub.com/forum/four-legal-approaches-may-be-followed-in-attempting-to-channel-315003.html" TargetMode="External"/><Relationship Id="rId284" Type="http://schemas.openxmlformats.org/officeDocument/2006/relationships/hyperlink" Target="https://gmatclub.com/forum/although-much-has-been-written-about-the-theological-conflicts-with-302461.html" TargetMode="External"/><Relationship Id="rId491" Type="http://schemas.openxmlformats.org/officeDocument/2006/relationships/hyperlink" Target="https://gmatclub.com/forum/the-public-generally-expects-reputable-business-related-newspapers-278940.html" TargetMode="External"/><Relationship Id="rId505" Type="http://schemas.openxmlformats.org/officeDocument/2006/relationships/hyperlink" Target="https://gmatclub.com/forum/science-to-the-ordinary-reader-of-newspapers-is-represented-by-a-var-280925.html" TargetMode="External"/><Relationship Id="rId712" Type="http://schemas.openxmlformats.org/officeDocument/2006/relationships/hyperlink" Target="https://gmatclub.com/forum/tribal-communities-in-north-america-believe-that-their-traditional-342053.html" TargetMode="External"/><Relationship Id="rId79" Type="http://schemas.openxmlformats.org/officeDocument/2006/relationships/hyperlink" Target="https://gmatclub.com/forum/amsden-has-divided-navajo-weaving-into-four-distinct-styles-he-argues-14904.html" TargetMode="External"/><Relationship Id="rId144" Type="http://schemas.openxmlformats.org/officeDocument/2006/relationships/hyperlink" Target="https://gmatclub.com/forum/the-accumulation-of-scientific-knowledge-regarding-the-environmental-i-287979.html" TargetMode="External"/><Relationship Id="rId589" Type="http://schemas.openxmlformats.org/officeDocument/2006/relationships/hyperlink" Target="https://gmatclub.com/forum/to-many-developers-of-technologies-that-affect-public-health-or-the-en-327836.html" TargetMode="External"/><Relationship Id="rId796" Type="http://schemas.openxmlformats.org/officeDocument/2006/relationships/hyperlink" Target="https://gmatclub.com/forum/the-andean-cordillera-is-made-up-of-many-interwoven-mountain-ranges-w-337447.html" TargetMode="External"/><Relationship Id="rId351" Type="http://schemas.openxmlformats.org/officeDocument/2006/relationships/hyperlink" Target="https://gmatclub.com/forum/in-the-fast-new-choreography-of-american-compassion-explanation-is-tw-279733.html" TargetMode="External"/><Relationship Id="rId449" Type="http://schemas.openxmlformats.org/officeDocument/2006/relationships/hyperlink" Target="https://gmatclub.com/forum/the-encounter-that-a-portrait-records-is-most-tangibly-the-sitting-its-319667.html" TargetMode="External"/><Relationship Id="rId656" Type="http://schemas.openxmlformats.org/officeDocument/2006/relationships/hyperlink" Target="https://gmatclub.com/forum/neurobiologists-once-believed-that-the-workings-of-the-brain-were-365330.html" TargetMode="External"/><Relationship Id="rId863" Type="http://schemas.openxmlformats.org/officeDocument/2006/relationships/hyperlink" Target="https://gmatclub.com/forum/the-making-of-classifications-by-literary-historians-can-be-a-somewhat-350583.html" TargetMode="External"/><Relationship Id="rId211" Type="http://schemas.openxmlformats.org/officeDocument/2006/relationships/hyperlink" Target="https://gmatclub.com/forum/until-recently-it-was-thought-that-the-cherokee-a-native-american-tr-302007.html" TargetMode="External"/><Relationship Id="rId295" Type="http://schemas.openxmlformats.org/officeDocument/2006/relationships/hyperlink" Target="https://gmatclub.com/forum/a-prototypical-nanoparticle-is-produced-by-chemical-synthesis-then-co-305421.html" TargetMode="External"/><Relationship Id="rId309" Type="http://schemas.openxmlformats.org/officeDocument/2006/relationships/hyperlink" Target="https://gmatclub.com/forum/throughout-history-parental-authority-over-children-has-been-the-norm-306162.html" TargetMode="External"/><Relationship Id="rId516" Type="http://schemas.openxmlformats.org/officeDocument/2006/relationships/hyperlink" Target="https://gmatclub.com/forum/we-must-question-the-assumption-that-for-profit-health-care-institutio-279478.html" TargetMode="External"/><Relationship Id="rId48" Type="http://schemas.openxmlformats.org/officeDocument/2006/relationships/hyperlink" Target="https://gmatclub.com/forum/economists-use-the-phrase-trade-deficit-to-describe-a-condition-when-t-287302.html" TargetMode="External"/><Relationship Id="rId113" Type="http://schemas.openxmlformats.org/officeDocument/2006/relationships/hyperlink" Target="https://gmatclub.com/forum/nearly-every-writer-on-the-philosophy-of-civil-rights-activist-martin-293657.html" TargetMode="External"/><Relationship Id="rId320" Type="http://schemas.openxmlformats.org/officeDocument/2006/relationships/hyperlink" Target="https://gmatclub.com/forum/the-movement-for-women-s-rights-traces-its-origin-to-the-first-half-of-224987.html" TargetMode="External"/><Relationship Id="rId558" Type="http://schemas.openxmlformats.org/officeDocument/2006/relationships/hyperlink" Target="https://gmatclub.com/forum/researchers-are-finding-that-in-many-ways-an-individual-bacterium-is-m-318190.html" TargetMode="External"/><Relationship Id="rId723" Type="http://schemas.openxmlformats.org/officeDocument/2006/relationships/hyperlink" Target="https://gmatclub.com/forum/discussions-of-how-hormones-influence-behavior-have-generally-been-lim-360904.html" TargetMode="External"/><Relationship Id="rId765" Type="http://schemas.openxmlformats.org/officeDocument/2006/relationships/hyperlink" Target="https://gmatclub.com/forum/the-fairness-of-the-judicial-process-depends-on-the-objective-presenta-357149.html" TargetMode="External"/><Relationship Id="rId155" Type="http://schemas.openxmlformats.org/officeDocument/2006/relationships/hyperlink" Target="https://gmatclub.com/forum/the-majority-of-white-abolitionists-and-the-majority-of-suffragists-288635.html" TargetMode="External"/><Relationship Id="rId197" Type="http://schemas.openxmlformats.org/officeDocument/2006/relationships/hyperlink" Target="https://gmatclub.com/forum/j-g-a-pocock-s-numerous-investigations-have-all-revolved-around-the-301388.html" TargetMode="External"/><Relationship Id="rId362" Type="http://schemas.openxmlformats.org/officeDocument/2006/relationships/hyperlink" Target="https://gmatclub.com/forum/i-eschew-the-notion-of-racial-kinship-i-do-so-in-order-to-be-free-to-279641.html" TargetMode="External"/><Relationship Id="rId418" Type="http://schemas.openxmlformats.org/officeDocument/2006/relationships/hyperlink" Target="https://gmatclub.com/forum/between-1999-and-2006-there-were-two-episodes-during-which-inflation-310686.html" TargetMode="External"/><Relationship Id="rId625" Type="http://schemas.openxmlformats.org/officeDocument/2006/relationships/hyperlink" Target="https://gmatclub.com/forum/in-addition-to-conventional-galaxies-the-universe-contains-83987.html" TargetMode="External"/><Relationship Id="rId832" Type="http://schemas.openxmlformats.org/officeDocument/2006/relationships/hyperlink" Target="https://gmatclub.com/forum/simone-de-beauvoir-s-work-greatly-influenced-betty-friedan-s-indeed-286313.html" TargetMode="External"/><Relationship Id="rId222" Type="http://schemas.openxmlformats.org/officeDocument/2006/relationships/hyperlink" Target="https://gmatclub.com/forum/with-their-recognition-of-maxine-hong-kingston-as-a-major-literary-fig-241437.html" TargetMode="External"/><Relationship Id="rId264" Type="http://schemas.openxmlformats.org/officeDocument/2006/relationships/hyperlink" Target="https://gmatclub.com/forum/the-belief-that-art-originates-in-intuitive-rather-than-rational-facul-41577.html" TargetMode="External"/><Relationship Id="rId471" Type="http://schemas.openxmlformats.org/officeDocument/2006/relationships/hyperlink" Target="https://gmatclub.com/forum/in-the-1970s-the-idea-of-building-so-called-new-towns-to-absorb-gro-315966.html" TargetMode="External"/><Relationship Id="rId667" Type="http://schemas.openxmlformats.org/officeDocument/2006/relationships/hyperlink" Target="https://gmatclub.com/forum/few-people-consciously-contemplate-the-drug-that-they-ingest-daily-in-364736.html" TargetMode="External"/><Relationship Id="rId874" Type="http://schemas.openxmlformats.org/officeDocument/2006/relationships/hyperlink" Target="https://gmatclub.com/forum/the-notion-of-the-great-plains-as-a-vast-roaming-ground-for-cowboys-an-259022.html" TargetMode="External"/><Relationship Id="rId17" Type="http://schemas.openxmlformats.org/officeDocument/2006/relationships/hyperlink" Target="https://gmatclub.com/forum/the-bond-between-the-domestic-dog-and-humans-is-such-that-the-dog-exis-249830.html" TargetMode="External"/><Relationship Id="rId59" Type="http://schemas.openxmlformats.org/officeDocument/2006/relationships/hyperlink" Target="https://gmatclub.com/forum/dowsing-is-the-practice-of-detecting-resources-or-objects-beneath-the-291247.html" TargetMode="External"/><Relationship Id="rId124" Type="http://schemas.openxmlformats.org/officeDocument/2006/relationships/hyperlink" Target="https://gmatclub.com/forum/most-people-associate-bartering-with-poor-or-undeveloped-societies-or-277929.html" TargetMode="External"/><Relationship Id="rId527" Type="http://schemas.openxmlformats.org/officeDocument/2006/relationships/hyperlink" Target="https://gmatclub.com/forum/for-many-years-theoretical-economists-characterized-humans-as-ration-192351.html" TargetMode="External"/><Relationship Id="rId569" Type="http://schemas.openxmlformats.org/officeDocument/2006/relationships/hyperlink" Target="https://gmatclub.com/forum/hydrogeology-is-a-science-dealing-with-the-properties-distribution-a-317223.html" TargetMode="External"/><Relationship Id="rId734" Type="http://schemas.openxmlformats.org/officeDocument/2006/relationships/hyperlink" Target="https://gmatclub.com/forum/homing-pigeons-can-be-taken-from-their-lofts-and-transported-hundreds-339867.html" TargetMode="External"/><Relationship Id="rId776" Type="http://schemas.openxmlformats.org/officeDocument/2006/relationships/hyperlink" Target="https://gmatclub.com/forum/few-areas-of-neuron-behavioral-research-seemed-more-promising-is-the-e-335291.html" TargetMode="External"/><Relationship Id="rId70" Type="http://schemas.openxmlformats.org/officeDocument/2006/relationships/hyperlink" Target="https://gmatclub.com/forum/keynesian-economics-is-a-theory-that-in-the-short-run-especially-duri-250128.html" TargetMode="External"/><Relationship Id="rId166" Type="http://schemas.openxmlformats.org/officeDocument/2006/relationships/hyperlink" Target="https://gmatclub.com/forum/most-students-arrive-at-using-discrete-concrete-and-absol-300076.html" TargetMode="External"/><Relationship Id="rId331" Type="http://schemas.openxmlformats.org/officeDocument/2006/relationships/hyperlink" Target="https://gmatclub.com/forum/proposed-co2-reduction-schemes-present-large-uncertainties-in-terms-of-307120.html" TargetMode="External"/><Relationship Id="rId373" Type="http://schemas.openxmlformats.org/officeDocument/2006/relationships/hyperlink" Target="https://gmatclub.com/forum/to-determine-the-return-on-investment-it-is-critical-to-ascertain-cos-308961.html" TargetMode="External"/><Relationship Id="rId429" Type="http://schemas.openxmlformats.org/officeDocument/2006/relationships/hyperlink" Target="https://gmatclub.com/forum/the-most-damning-thing-that-can-be-said-about-the-world-s-best-endowed-311064.html" TargetMode="External"/><Relationship Id="rId580" Type="http://schemas.openxmlformats.org/officeDocument/2006/relationships/hyperlink" Target="https://gmatclub.com/forum/the-intensive-work-of-materials-scientists-and-solid-state-physicists-314601.html" TargetMode="External"/><Relationship Id="rId636" Type="http://schemas.openxmlformats.org/officeDocument/2006/relationships/hyperlink" Target="https://gmatclub.com/forum/while-it-may-seem-simple-and-unobjectionable-to-non-specialists-one-o-279636.html" TargetMode="External"/><Relationship Id="rId801" Type="http://schemas.openxmlformats.org/officeDocument/2006/relationships/hyperlink" Target="https://gmatclub.com/forum/the-sweep-of-narrative-in-a-n-wilson-s-biography-of-c-s-lewis-is-354993.html" TargetMode="External"/><Relationship Id="rId1" Type="http://schemas.openxmlformats.org/officeDocument/2006/relationships/hyperlink" Target="https://gmatclub.com/forum/one-of-the-biggest-questions-facing-the-art-world-today-is-the-dilemma-266369.html" TargetMode="External"/><Relationship Id="rId233" Type="http://schemas.openxmlformats.org/officeDocument/2006/relationships/hyperlink" Target="https://gmatclub.com/forum/an-important-feature-of-the-labor-market-in-recent-years-has-been-the-251930.html" TargetMode="External"/><Relationship Id="rId440" Type="http://schemas.openxmlformats.org/officeDocument/2006/relationships/hyperlink" Target="https://gmatclub.com/forum/most-studies-of-recent-southeast-asian-immigrants-to-the-united-states-311673.html" TargetMode="External"/><Relationship Id="rId678" Type="http://schemas.openxmlformats.org/officeDocument/2006/relationships/hyperlink" Target="https://gmatclub.com/forum/advertising-communicates-the-firm-s-employment-needs-to-the-public-364253.html" TargetMode="External"/><Relationship Id="rId843" Type="http://schemas.openxmlformats.org/officeDocument/2006/relationships/hyperlink" Target="https://gmatclub.com/forum/in-prehistoric-times-brachiopods-were-one-of-the-most-abundant-and-div-331086.html" TargetMode="External"/><Relationship Id="rId885" Type="http://schemas.openxmlformats.org/officeDocument/2006/relationships/hyperlink" Target="https://gmatclub.com/forum/radio-galaxies-and-quasars-quasi-stellar-radio-sources-usually-349038.html" TargetMode="External"/><Relationship Id="rId28" Type="http://schemas.openxmlformats.org/officeDocument/2006/relationships/hyperlink" Target="https://gmatclub.com/forum/james-porter-1905-1970-was-the-first-scholar-to-identify-99031.html" TargetMode="External"/><Relationship Id="rId275" Type="http://schemas.openxmlformats.org/officeDocument/2006/relationships/hyperlink" Target="https://gmatclub.com/forum/traditionally-pollination-by-wind-has-been-viewed-as-a-reproductive-304619.html" TargetMode="External"/><Relationship Id="rId300" Type="http://schemas.openxmlformats.org/officeDocument/2006/relationships/hyperlink" Target="https://gmatclub.com/forum/one-of-the-questions-of-interest-in-the-study-of-the-evolution-of-89099.html" TargetMode="External"/><Relationship Id="rId482" Type="http://schemas.openxmlformats.org/officeDocument/2006/relationships/hyperlink" Target="https://gmatclub.com/forum/the-transformation-of-european-economies-from-pre-capitalist-to-249555.html" TargetMode="External"/><Relationship Id="rId538" Type="http://schemas.openxmlformats.org/officeDocument/2006/relationships/hyperlink" Target="https://gmatclub.com/forum/when-ralph-waldo-emerson-pronounced-america-s-declaration-of-cultural-315970.html" TargetMode="External"/><Relationship Id="rId703" Type="http://schemas.openxmlformats.org/officeDocument/2006/relationships/hyperlink" Target="https://gmatclub.com/forum/social-scientists-have-traditionally-defined-multipolar-international-362545.html" TargetMode="External"/><Relationship Id="rId745" Type="http://schemas.openxmlformats.org/officeDocument/2006/relationships/hyperlink" Target="https://gmatclub.com/forum/in-the-eighteenth-century-the-french-naturalist-jean-baptiste-de-lamar-359331.html" TargetMode="External"/><Relationship Id="rId910" Type="http://schemas.openxmlformats.org/officeDocument/2006/relationships/hyperlink" Target="https://gmatclub.com/forum/many-historians-consider-the-marshall-plan-one-of-the-united-states-346239.html" TargetMode="External"/><Relationship Id="rId81" Type="http://schemas.openxmlformats.org/officeDocument/2006/relationships/hyperlink" Target="https://gmatclub.com/forum/the-extent-of-a-nation-s-power-over-its-coastal-ecosystems-and-the-nat-292163.html" TargetMode="External"/><Relationship Id="rId135" Type="http://schemas.openxmlformats.org/officeDocument/2006/relationships/hyperlink" Target="https://gmatclub.com/forum/arboria-is-floundering-in-the-global-marketplace-incurring-devastati-294558.html" TargetMode="External"/><Relationship Id="rId177" Type="http://schemas.openxmlformats.org/officeDocument/2006/relationships/hyperlink" Target="https://gmatclub.com/forum/of-the-many-organisms-found-in-marine-ecosystems-sea-otters-play-a-un-185505.html" TargetMode="External"/><Relationship Id="rId342" Type="http://schemas.openxmlformats.org/officeDocument/2006/relationships/hyperlink" Target="https://gmatclub.com/forum/recently-some-scientists-have-concluded-that-meteorites-found-on-earth-307507.html" TargetMode="External"/><Relationship Id="rId384" Type="http://schemas.openxmlformats.org/officeDocument/2006/relationships/hyperlink" Target="https://gmatclub.com/forum/parfleche-is-the-french-name-for-the-plains-peoples-hoemskot-eo-an-e-282129.html" TargetMode="External"/><Relationship Id="rId591" Type="http://schemas.openxmlformats.org/officeDocument/2006/relationships/hyperlink" Target="https://gmatclub.com/forum/a-fake-can-be-defined-as-an-artwork-intended-to-deceive-the-motives-327916.html" TargetMode="External"/><Relationship Id="rId605" Type="http://schemas.openxmlformats.org/officeDocument/2006/relationships/hyperlink" Target="https://gmatclub.com/forum/the-earth-s-magnetic-field-is-generated-as-the-molten-iron-of-the-eart-354731.html" TargetMode="External"/><Relationship Id="rId787" Type="http://schemas.openxmlformats.org/officeDocument/2006/relationships/hyperlink" Target="https://gmatclub.com/forum/for-many-years-benjamin-quarles-seminal-account-of-the-participation-355658.html" TargetMode="External"/><Relationship Id="rId812" Type="http://schemas.openxmlformats.org/officeDocument/2006/relationships/hyperlink" Target="https://gmatclub.com/forum/by-the-time-the-american-colonists-took-up-arms-against-great-britain-314665.html" TargetMode="External"/><Relationship Id="rId202" Type="http://schemas.openxmlformats.org/officeDocument/2006/relationships/hyperlink" Target="https://gmatclub.com/forum/in-the-summer-of-1905-twenty-five-black-intellectuals-met-at-niagara-287975.html" TargetMode="External"/><Relationship Id="rId244" Type="http://schemas.openxmlformats.org/officeDocument/2006/relationships/hyperlink" Target="https://gmatclub.com/forum/a-recent-generation-of-historians-of-science-far-from-portraying-acce-158385.html" TargetMode="External"/><Relationship Id="rId647" Type="http://schemas.openxmlformats.org/officeDocument/2006/relationships/hyperlink" Target="https://gmatclub.com/forum/the-proponents-of-the-modern-movement-in-architecture-considered-that-366024.html" TargetMode="External"/><Relationship Id="rId689" Type="http://schemas.openxmlformats.org/officeDocument/2006/relationships/hyperlink" Target="https://gmatclub.com/forum/the-biggest-house-of-cards-the-longest-tongue-and-of-course-the-363537.html" TargetMode="External"/><Relationship Id="rId854" Type="http://schemas.openxmlformats.org/officeDocument/2006/relationships/hyperlink" Target="https://gmatclub.com/forum/the-molecules-of-carbon-dioxide-in-the-earth-s-atmosphere-affect-the-h-77079.html" TargetMode="External"/><Relationship Id="rId896" Type="http://schemas.openxmlformats.org/officeDocument/2006/relationships/hyperlink" Target="https://gmatclub.com/forum/volcanic-rock-that-forms-as-fluid-lava-chills-rapidly-is-called-pillow-290358.html" TargetMode="External"/><Relationship Id="rId39" Type="http://schemas.openxmlformats.org/officeDocument/2006/relationships/hyperlink" Target="https://gmatclub.com/forum/music-and-literature-rivals-among-the-arts-have-not-coexisted-withou-288564.html" TargetMode="External"/><Relationship Id="rId286" Type="http://schemas.openxmlformats.org/officeDocument/2006/relationships/hyperlink" Target="https://gmatclub.com/forum/the-hormone-oxytocin-is-created-by-neuroendocrine-cells-a-special-typ-198707.html" TargetMode="External"/><Relationship Id="rId451" Type="http://schemas.openxmlformats.org/officeDocument/2006/relationships/hyperlink" Target="https://gmatclub.com/forum/the-practice-of-mindfulness-meditation-originated-as-an-ancient-buddhi-321189.html" TargetMode="External"/><Relationship Id="rId493" Type="http://schemas.openxmlformats.org/officeDocument/2006/relationships/hyperlink" Target="https://gmatclub.com/forum/metaphysics-or-the-attempt-to-conceive-the-world-as-a-whole-by-me-281145.html" TargetMode="External"/><Relationship Id="rId507" Type="http://schemas.openxmlformats.org/officeDocument/2006/relationships/hyperlink" Target="https://gmatclub.com/forum/as-the-economic-role-of-multinational-global-corporations-expands-th-104461.html" TargetMode="External"/><Relationship Id="rId549" Type="http://schemas.openxmlformats.org/officeDocument/2006/relationships/hyperlink" Target="https://gmatclub.com/forum/the-complications-frequently-accompanying-diabetes-such-as-impairment-314597.html" TargetMode="External"/><Relationship Id="rId714" Type="http://schemas.openxmlformats.org/officeDocument/2006/relationships/hyperlink" Target="https://gmatclub.com/forum/the-origin-of-the-theory-that-major-geologic-events-may-occur-at-regu-335513.html" TargetMode="External"/><Relationship Id="rId756" Type="http://schemas.openxmlformats.org/officeDocument/2006/relationships/hyperlink" Target="https://gmatclub.com/forum/few-great-american-writers-resist-classification-into-eras-styles-an-338222.html" TargetMode="External"/><Relationship Id="rId921" Type="http://schemas.openxmlformats.org/officeDocument/2006/relationships/comments" Target="../comments1.xml"/><Relationship Id="rId50" Type="http://schemas.openxmlformats.org/officeDocument/2006/relationships/hyperlink" Target="https://gmatclub.com/forum/in-the-early-1970s-a-new-system-of-organizing-the-grow-ing-acquisiti-290735.html" TargetMode="External"/><Relationship Id="rId104" Type="http://schemas.openxmlformats.org/officeDocument/2006/relationships/hyperlink" Target="https://gmatclub.com/forum/the-law-and-literature-movement-claims-to-have-introduced-a-valuable-p-280631.html" TargetMode="External"/><Relationship Id="rId146" Type="http://schemas.openxmlformats.org/officeDocument/2006/relationships/hyperlink" Target="https://gmatclub.com/forum/the-painter-roy-lichtenstein-helped-to-define-pop-art-the-movement-tha-287165.html" TargetMode="External"/><Relationship Id="rId188" Type="http://schemas.openxmlformats.org/officeDocument/2006/relationships/hyperlink" Target="https://gmatclub.com/forum/most-people-acknowledge-that-not-all-governments-have-a-moral-right-to-149142.html" TargetMode="External"/><Relationship Id="rId311" Type="http://schemas.openxmlformats.org/officeDocument/2006/relationships/hyperlink" Target="https://gmatclub.com/forum/fractal-geometry-is-a-mathematical-theory-devoted-to-the-study-of-306167.html" TargetMode="External"/><Relationship Id="rId353" Type="http://schemas.openxmlformats.org/officeDocument/2006/relationships/hyperlink" Target="https://gmatclub.com/forum/it-wasn-t-that-long-ago-that-entrepreneurs-were-considered-to-be-maver-239749.html" TargetMode="External"/><Relationship Id="rId395" Type="http://schemas.openxmlformats.org/officeDocument/2006/relationships/hyperlink" Target="https://gmatclub.com/forum/in-a-plausible-but-speculative-scenario-oceanographer-douglas-martins-309988.html" TargetMode="External"/><Relationship Id="rId409" Type="http://schemas.openxmlformats.org/officeDocument/2006/relationships/hyperlink" Target="https://gmatclub.com/forum/history-textbooks-in-the-united-states-are-far-too-fact-based-and-even-310512.html" TargetMode="External"/><Relationship Id="rId560" Type="http://schemas.openxmlformats.org/officeDocument/2006/relationships/hyperlink" Target="https://gmatclub.com/forum/the-fourteenth-amendment-to-the-united-states-constitution-ratified-314588.html" TargetMode="External"/><Relationship Id="rId798" Type="http://schemas.openxmlformats.org/officeDocument/2006/relationships/hyperlink" Target="https://gmatclub.com/forum/careful-observers-of-wildlife-along-unspoiled-freshwater-shorelines-in-175228.html" TargetMode="External"/><Relationship Id="rId92" Type="http://schemas.openxmlformats.org/officeDocument/2006/relationships/hyperlink" Target="https://gmatclub.com/forum/there-are-some-basic-conceptual-problems-hovering-about-the-widespread-288888.html" TargetMode="External"/><Relationship Id="rId213" Type="http://schemas.openxmlformats.org/officeDocument/2006/relationships/hyperlink" Target="https://gmatclub.com/forum/in-the-history-of-nineteenth-century-landscape-painting-in-the-united-302071.html" TargetMode="External"/><Relationship Id="rId420" Type="http://schemas.openxmlformats.org/officeDocument/2006/relationships/hyperlink" Target="https://gmatclub.com/forum/until-josquin-des-prez-1440-1521-western-music-was-liturgical-desig-310763.html" TargetMode="External"/><Relationship Id="rId616" Type="http://schemas.openxmlformats.org/officeDocument/2006/relationships/hyperlink" Target="https://gmatclub.com/forum/the-hardest-gmat-official-rc-passages-of-all-time-360036.html" TargetMode="External"/><Relationship Id="rId658" Type="http://schemas.openxmlformats.org/officeDocument/2006/relationships/hyperlink" Target="https://gmatclub.com/forum/most-of-what-has-been-written-about-thurgood-marshall-a-former-united-365231.html" TargetMode="External"/><Relationship Id="rId823" Type="http://schemas.openxmlformats.org/officeDocument/2006/relationships/hyperlink" Target="https://gmatclub.com/forum/paule-marshall-s-brown-girl-brownstones-1959-was-a-landmark-in-the-353737.html" TargetMode="External"/><Relationship Id="rId865" Type="http://schemas.openxmlformats.org/officeDocument/2006/relationships/hyperlink" Target="https://gmatclub.com/forum/climatic-conditions-are-delicately-adjusted-to-the-composition-of-the-350288.html" TargetMode="External"/><Relationship Id="rId255" Type="http://schemas.openxmlformats.org/officeDocument/2006/relationships/hyperlink" Target="https://gmatclub.com/forum/since-world-war-ii-considerable-advances-have-been-made-in-the-area-302344.html" TargetMode="External"/><Relationship Id="rId297" Type="http://schemas.openxmlformats.org/officeDocument/2006/relationships/hyperlink" Target="https://gmatclub.com/forum/in-a-recent-telephone-survey-of-over-6-000-americans-the-pew-internet-305520.html" TargetMode="External"/><Relationship Id="rId462" Type="http://schemas.openxmlformats.org/officeDocument/2006/relationships/hyperlink" Target="https://gmatclub.com/forum/the-vienna-circle-an-association-of-philosophersgathered-around-the-u-322144.html" TargetMode="External"/><Relationship Id="rId518" Type="http://schemas.openxmlformats.org/officeDocument/2006/relationships/hyperlink" Target="https://gmatclub.com/forum/it-is-still-an-open-question-precisely-how-hobbes-conceptualized-the-273654.html" TargetMode="External"/><Relationship Id="rId725" Type="http://schemas.openxmlformats.org/officeDocument/2006/relationships/hyperlink" Target="https://gmatclub.com/forum/in-intellectual-culture-in-elizabethan-and-jacobean-england-j-w-bin-360784.html" TargetMode="External"/><Relationship Id="rId115" Type="http://schemas.openxmlformats.org/officeDocument/2006/relationships/hyperlink" Target="https://gmatclub.com/forum/the-old-belief-that-climatic-stability-accounts-for-the-high-level-of-76285.html" TargetMode="External"/><Relationship Id="rId157" Type="http://schemas.openxmlformats.org/officeDocument/2006/relationships/hyperlink" Target="https://gmatclub.com/forum/the-range-of-the-american-bison-extended-over-about-one-third-of-the-299399.html" TargetMode="External"/><Relationship Id="rId322" Type="http://schemas.openxmlformats.org/officeDocument/2006/relationships/hyperlink" Target="https://gmatclub.com/forum/the-term-editor-covers-a-number-of-functions-ranging-from-one-who-ma-279537.html" TargetMode="External"/><Relationship Id="rId364" Type="http://schemas.openxmlformats.org/officeDocument/2006/relationships/hyperlink" Target="https://gmatclub.com/forum/those-amused-by-all-the-evidence-of-gullibility-should-remember-the-ca-279540.html" TargetMode="External"/><Relationship Id="rId767" Type="http://schemas.openxmlformats.org/officeDocument/2006/relationships/hyperlink" Target="https://gmatclub.com/forum/benjamin-franklin-established-that-lightning-is-the-transfer-of-357020.html" TargetMode="External"/><Relationship Id="rId61" Type="http://schemas.openxmlformats.org/officeDocument/2006/relationships/hyperlink" Target="https://gmatclub.com/forum/because-we-have-so-deeply-interiorized-writing-we-find-it-difficult-t-283254.html" TargetMode="External"/><Relationship Id="rId199" Type="http://schemas.openxmlformats.org/officeDocument/2006/relationships/hyperlink" Target="https://gmatclub.com/forum/the-international-team-of-scientists-whose-research-was-conducted-und-250898.html" TargetMode="External"/><Relationship Id="rId571" Type="http://schemas.openxmlformats.org/officeDocument/2006/relationships/hyperlink" Target="https://gmatclub.com/forum/socialist-realism-the-officially-approved-style-of-realistic-art-deve-251033.html" TargetMode="External"/><Relationship Id="rId627" Type="http://schemas.openxmlformats.org/officeDocument/2006/relationships/hyperlink" Target="https://gmatclub.com/forum/the-antigen-antibody-immunological-reaction-used-to-be-regarded-as-94373.html" TargetMode="External"/><Relationship Id="rId669" Type="http://schemas.openxmlformats.org/officeDocument/2006/relationships/hyperlink" Target="https://gmatclub.com/forum/rent-control-is-the-legislation-of-below-market-rent-increases-city-364659.html" TargetMode="External"/><Relationship Id="rId834" Type="http://schemas.openxmlformats.org/officeDocument/2006/relationships/hyperlink" Target="https://gmatclub.com/forum/the-hypothesis-of-an-expanding-earth-has-never-attracted-notable-suppo-334385.html" TargetMode="External"/><Relationship Id="rId876" Type="http://schemas.openxmlformats.org/officeDocument/2006/relationships/hyperlink" Target="https://gmatclub.com/forum/georges-leclerc-1707-1788-proposed-a-mechanism-for-calculating-the-a-259399.html" TargetMode="External"/><Relationship Id="rId19" Type="http://schemas.openxmlformats.org/officeDocument/2006/relationships/hyperlink" Target="https://gmatclub.com/forum/founded-at-the-dawn-of-the-modern-industrial-era-the-nearly-forgotten-289539.html" TargetMode="External"/><Relationship Id="rId224" Type="http://schemas.openxmlformats.org/officeDocument/2006/relationships/hyperlink" Target="https://gmatclub.com/forum/behavior-is-one-of-two-general-responses-available-to-endothermic-302298.html" TargetMode="External"/><Relationship Id="rId266" Type="http://schemas.openxmlformats.org/officeDocument/2006/relationships/hyperlink" Target="https://gmatclub.com/forum/woodrow-wilson-was-referring-to-the-liberal-idea-of-the-economic-marke-125784.html" TargetMode="External"/><Relationship Id="rId431" Type="http://schemas.openxmlformats.org/officeDocument/2006/relationships/hyperlink" Target="https://gmatclub.com/forum/plant-injury-resulting-from-high-light-intensity-is-due-not-to-the-311108.html" TargetMode="External"/><Relationship Id="rId473" Type="http://schemas.openxmlformats.org/officeDocument/2006/relationships/hyperlink" Target="https://gmatclub.com/forum/biologists-have-long-suspected-that-vegetal-behavior-is-exceptionally-322675.html" TargetMode="External"/><Relationship Id="rId529" Type="http://schemas.openxmlformats.org/officeDocument/2006/relationships/hyperlink" Target="https://gmatclub.com/forum/although-pathogenic-organisms-constantly-alight-on-the-skin-they-find-325490.html" TargetMode="External"/><Relationship Id="rId680" Type="http://schemas.openxmlformats.org/officeDocument/2006/relationships/hyperlink" Target="https://gmatclub.com/forum/cancer-a-word-that-elicits-dread-in-nearly-everyone-continues-to-puz-364180.html" TargetMode="External"/><Relationship Id="rId736" Type="http://schemas.openxmlformats.org/officeDocument/2006/relationships/hyperlink" Target="https://gmatclub.com/forum/philosopher-denise-meyerson-views-the-critical-legal-studies-cls-mov-342961.html" TargetMode="External"/><Relationship Id="rId901" Type="http://schemas.openxmlformats.org/officeDocument/2006/relationships/hyperlink" Target="https://gmatclub.com/forum/researchers-of-prebiotic-chemical-reactions-have-been-testing-the-theo-347832.html" TargetMode="External"/><Relationship Id="rId30" Type="http://schemas.openxmlformats.org/officeDocument/2006/relationships/hyperlink" Target="https://gmatclub.com/forum/since-the-1994-introduction-to-supermarket-shelves-of-calgene-s-flavr-234340.html" TargetMode="External"/><Relationship Id="rId126" Type="http://schemas.openxmlformats.org/officeDocument/2006/relationships/hyperlink" Target="https://gmatclub.com/forum/a-basic-principle-of-ecology-is-that-population-size-is-partly-a-refle-293995.html" TargetMode="External"/><Relationship Id="rId168" Type="http://schemas.openxmlformats.org/officeDocument/2006/relationships/hyperlink" Target="https://gmatclub.com/forum/progress-became-a-theme-in-european-thought-in-about-1750-the-thinker-300108.html" TargetMode="External"/><Relationship Id="rId333" Type="http://schemas.openxmlformats.org/officeDocument/2006/relationships/hyperlink" Target="https://gmatclub.com/forum/of-course-in-his-attempts-at-field-investigation-the-historian-is-at-279908.html" TargetMode="External"/><Relationship Id="rId540" Type="http://schemas.openxmlformats.org/officeDocument/2006/relationships/hyperlink" Target="https://gmatclub.com/forum/after-the-demise-in-1975-of-the-francisco-franco-dictatorship-spain-s-316607.html" TargetMode="External"/><Relationship Id="rId778" Type="http://schemas.openxmlformats.org/officeDocument/2006/relationships/hyperlink" Target="https://gmatclub.com/forum/the-hindu-kush-neighbor-to-the-western-karakoram-range-and-the-wester-339231.html" TargetMode="External"/><Relationship Id="rId72" Type="http://schemas.openxmlformats.org/officeDocument/2006/relationships/hyperlink" Target="https://gmatclub.com/forum/for-better-or-for-worse-race-places-a-very-large-part-in-people-s-per-276983.html" TargetMode="External"/><Relationship Id="rId375" Type="http://schemas.openxmlformats.org/officeDocument/2006/relationships/hyperlink" Target="https://gmatclub.com/forum/unlike-vaccinations-for-polio-measles-mumps-and-many-other-virus-bo-309075.html" TargetMode="External"/><Relationship Id="rId582" Type="http://schemas.openxmlformats.org/officeDocument/2006/relationships/hyperlink" Target="https://gmatclub.com/forum/in-the-fields-of-delano-california-in-1965-luis-valdez-started-the-314593.html" TargetMode="External"/><Relationship Id="rId638" Type="http://schemas.openxmlformats.org/officeDocument/2006/relationships/hyperlink" Target="https://gmatclub.com/forum/in-his-new-york-times-blog-in-august-2006-douglas-coupland-380251.html" TargetMode="External"/><Relationship Id="rId803" Type="http://schemas.openxmlformats.org/officeDocument/2006/relationships/hyperlink" Target="https://gmatclub.com/forum/the-defoliation-of-millions-of-acres-of-trees-by-massive-infestations-354815.html" TargetMode="External"/><Relationship Id="rId845" Type="http://schemas.openxmlformats.org/officeDocument/2006/relationships/hyperlink" Target="https://gmatclub.com/forum/when-i-became-fascinated-by-the-philosophical-problem-of-personal-iden-331133.html" TargetMode="External"/><Relationship Id="rId3" Type="http://schemas.openxmlformats.org/officeDocument/2006/relationships/hyperlink" Target="https://gmatclub.com/forum/one-often-hears-that-biographies-are-autobiographies-that-the-biograp-287818.html" TargetMode="External"/><Relationship Id="rId235" Type="http://schemas.openxmlformats.org/officeDocument/2006/relationships/hyperlink" Target="https://gmatclub.com/forum/wherever-the-crime-novels-of-p-d-james-are-discussed-by-critics-the-303041.html" TargetMode="External"/><Relationship Id="rId277" Type="http://schemas.openxmlformats.org/officeDocument/2006/relationships/hyperlink" Target="https://gmatclub.com/forum/although-the-century-between-the-war-of-1812-and-the-first-world-war-304704.html" TargetMode="External"/><Relationship Id="rId400" Type="http://schemas.openxmlformats.org/officeDocument/2006/relationships/hyperlink" Target="https://gmatclub.com/forum/from-the-moment-in-1502-when-he-was-elected-pope-julius-ii-sycophanti-310051.html" TargetMode="External"/><Relationship Id="rId442" Type="http://schemas.openxmlformats.org/officeDocument/2006/relationships/hyperlink" Target="https://gmatclub.com/forum/to-compete-effectively-in-international-markets-a-nation-s-businesses-311731.html" TargetMode="External"/><Relationship Id="rId484" Type="http://schemas.openxmlformats.org/officeDocument/2006/relationships/hyperlink" Target="https://gmatclub.com/forum/the-tale-of-piltdown-man-the-most-infamous-forgery-in-the-contentious-233364.html" TargetMode="External"/><Relationship Id="rId705" Type="http://schemas.openxmlformats.org/officeDocument/2006/relationships/hyperlink" Target="https://gmatclub.com/forum/users-of-the-internet-the-worldwide-network-of-interconnected-computer-362400.html" TargetMode="External"/><Relationship Id="rId887" Type="http://schemas.openxmlformats.org/officeDocument/2006/relationships/hyperlink" Target="https://gmatclub.com/forum/between-the-beginning-of-world-war-ii-and-the-fall-of-the-soviet-union-348981.html" TargetMode="External"/><Relationship Id="rId137" Type="http://schemas.openxmlformats.org/officeDocument/2006/relationships/hyperlink" Target="https://gmatclub.com/forum/utilitarian-models-of-the-state-subordinating-individual-rights-to-a-146593.html" TargetMode="External"/><Relationship Id="rId302" Type="http://schemas.openxmlformats.org/officeDocument/2006/relationships/hyperlink" Target="https://gmatclub.com/forum/in-the-realm-of-the-psychology-of-decision-making-the-role-of-expert-305725.html" TargetMode="External"/><Relationship Id="rId344" Type="http://schemas.openxmlformats.org/officeDocument/2006/relationships/hyperlink" Target="https://gmatclub.com/forum/the-1960-s-witnessed-two-profound-social-movements-the-civil-rights-307444.html" TargetMode="External"/><Relationship Id="rId691" Type="http://schemas.openxmlformats.org/officeDocument/2006/relationships/hyperlink" Target="https://gmatclub.com/forum/determining-the-most-effective-way-to-deter-deliberate-crimes-such-as-363337.html" TargetMode="External"/><Relationship Id="rId747" Type="http://schemas.openxmlformats.org/officeDocument/2006/relationships/hyperlink" Target="https://gmatclub.com/forum/by-the-time-bentham-turned-his-interest-to-the-subject-late-in-the-359052.html" TargetMode="External"/><Relationship Id="rId789" Type="http://schemas.openxmlformats.org/officeDocument/2006/relationships/hyperlink" Target="https://gmatclub.com/forum/mary-barton-particularly-in-its-early-chapters-is-a-moving-response-355571.html" TargetMode="External"/><Relationship Id="rId912" Type="http://schemas.openxmlformats.org/officeDocument/2006/relationships/hyperlink" Target="https://gmatclub.com/forum/the-federal-aviation-administration-commonly-known-as-the-faa-is-the-346150.html" TargetMode="External"/><Relationship Id="rId41" Type="http://schemas.openxmlformats.org/officeDocument/2006/relationships/hyperlink" Target="https://gmatclub.com/forum/the-two-construction-periods-at-aztec-new-mexico-as-268886.html" TargetMode="External"/><Relationship Id="rId83" Type="http://schemas.openxmlformats.org/officeDocument/2006/relationships/hyperlink" Target="https://gmatclub.com/forum/the-labor-force-is-often-organized-as-if-workers-had-no-family-respons-292370.html" TargetMode="External"/><Relationship Id="rId179" Type="http://schemas.openxmlformats.org/officeDocument/2006/relationships/hyperlink" Target="https://gmatclub.com/forum/innovations-in-language-are-never-completely-new-when-the-words-used-300628.html" TargetMode="External"/><Relationship Id="rId386" Type="http://schemas.openxmlformats.org/officeDocument/2006/relationships/hyperlink" Target="https://gmatclub.com/forum/chief-executive-officers-are-often-driven-more-by-their-short-term-per-309449.html" TargetMode="External"/><Relationship Id="rId551" Type="http://schemas.openxmlformats.org/officeDocument/2006/relationships/hyperlink" Target="https://gmatclub.com/forum/as-people-age-their-cells-become-less-efficient-and-less-able-to-repl-314587.html" TargetMode="External"/><Relationship Id="rId593" Type="http://schemas.openxmlformats.org/officeDocument/2006/relationships/hyperlink" Target="https://gmatclub.com/forum/physical-theory-implies-that-the-existence-of-astronomical-entities-ab-305881.html" TargetMode="External"/><Relationship Id="rId607" Type="http://schemas.openxmlformats.org/officeDocument/2006/relationships/hyperlink" Target="https://gmatclub.com/forum/the-dynamic-growth-of-the-people-s-republic-of-china-in-recent-years-337479.html" TargetMode="External"/><Relationship Id="rId649" Type="http://schemas.openxmlformats.org/officeDocument/2006/relationships/hyperlink" Target="https://gmatclub.com/forum/by-60-million-years-ago-a-distinct-line-of-carnivorous-mammals-had-365651.html" TargetMode="External"/><Relationship Id="rId814" Type="http://schemas.openxmlformats.org/officeDocument/2006/relationships/hyperlink" Target="https://gmatclub.com/forum/aided-by-the-recent-ability-to-analyze-samples-of-air-trapped-in-314607.html" TargetMode="External"/><Relationship Id="rId856" Type="http://schemas.openxmlformats.org/officeDocument/2006/relationships/hyperlink" Target="https://gmatclub.com/forum/a-mysterious-phenomenon-is-the-ability-of-over-water-migrants-to-trave-330378.html" TargetMode="External"/><Relationship Id="rId190" Type="http://schemas.openxmlformats.org/officeDocument/2006/relationships/hyperlink" Target="https://gmatclub.com/forum/in-tracing-the-changing-face-of-the-irish-landscape-scholars-have-tra-219494.html" TargetMode="External"/><Relationship Id="rId204" Type="http://schemas.openxmlformats.org/officeDocument/2006/relationships/hyperlink" Target="https://gmatclub.com/forum/this-is-not-to-deny-that-the-black-gospel-music-of-the-early-twentieth-287789.html" TargetMode="External"/><Relationship Id="rId246" Type="http://schemas.openxmlformats.org/officeDocument/2006/relationships/hyperlink" Target="https://gmatclub.com/forum/during-the-victorian-period-women-writers-were-measured-against-302346.html" TargetMode="External"/><Relationship Id="rId288" Type="http://schemas.openxmlformats.org/officeDocument/2006/relationships/hyperlink" Target="https://gmatclub.com/forum/the-delegates-to-the-constitutional-convention-were-realists-they-302466.html" TargetMode="External"/><Relationship Id="rId411" Type="http://schemas.openxmlformats.org/officeDocument/2006/relationships/hyperlink" Target="https://gmatclub.com/forum/the-parthenon-has-long-been-regarded-as-one-of-the-great-architectural-310521.html" TargetMode="External"/><Relationship Id="rId453" Type="http://schemas.openxmlformats.org/officeDocument/2006/relationships/hyperlink" Target="https://gmatclub.com/forum/artificial-neural-networks-named-so-as-to-distinguish-them-from-real-321279.html" TargetMode="External"/><Relationship Id="rId509" Type="http://schemas.openxmlformats.org/officeDocument/2006/relationships/hyperlink" Target="https://gmatclub.com/forum/the-two-main-theories-of-arbitration-may-be-described-as-judicial-and-324444.html" TargetMode="External"/><Relationship Id="rId660" Type="http://schemas.openxmlformats.org/officeDocument/2006/relationships/hyperlink" Target="https://gmatclub.com/forum/countee-cullen-countee-leroy-porter-1903-1946-was-one-of-the-foremo-365134.html" TargetMode="External"/><Relationship Id="rId898" Type="http://schemas.openxmlformats.org/officeDocument/2006/relationships/hyperlink" Target="https://gmatclub.com/forum/the-2010-discoveries-of-denisovans-the-2012-findings-of-archaic-afric-246945.html" TargetMode="External"/><Relationship Id="rId106" Type="http://schemas.openxmlformats.org/officeDocument/2006/relationships/hyperlink" Target="https://gmatclub.com/forum/some-people-maintain-that-the-whole-of-medieval-society-can-be-explain-236829.html" TargetMode="External"/><Relationship Id="rId313" Type="http://schemas.openxmlformats.org/officeDocument/2006/relationships/hyperlink" Target="https://gmatclub.com/forum/different-approaches-to-the-issue-of-cultural-expression-through-the-306260.html" TargetMode="External"/><Relationship Id="rId495" Type="http://schemas.openxmlformats.org/officeDocument/2006/relationships/hyperlink" Target="https://gmatclub.com/forum/over-the-past-couple-of-decades-professional-and-amateur-photographer-133339.html" TargetMode="External"/><Relationship Id="rId716" Type="http://schemas.openxmlformats.org/officeDocument/2006/relationships/hyperlink" Target="https://gmatclub.com/forum/i-want-to-criticize-the-social-system-and-to-show-it-at-work-at-its-265039.html" TargetMode="External"/><Relationship Id="rId758" Type="http://schemas.openxmlformats.org/officeDocument/2006/relationships/hyperlink" Target="https://gmatclub.com/forum/to-remain-financially-sound-health-insurance-companies-must-charge-hi-153805.html" TargetMode="External"/><Relationship Id="rId10" Type="http://schemas.openxmlformats.org/officeDocument/2006/relationships/hyperlink" Target="https://gmatclub.com/forum/until-the-1970s-it-was-assumed-that-despite-the-very-large-number-of-165722.html" TargetMode="External"/><Relationship Id="rId52" Type="http://schemas.openxmlformats.org/officeDocument/2006/relationships/hyperlink" Target="https://gmatclub.com/forum/to-understand-john-rawls-s-theory-of-justice-one-first-needs-to-grasp-288902.html" TargetMode="External"/><Relationship Id="rId94" Type="http://schemas.openxmlformats.org/officeDocument/2006/relationships/hyperlink" Target="https://gmatclub.com/forum/it-has-become-something-of-a-truism-in-folklore-studies-that-until-rec-251579.html" TargetMode="External"/><Relationship Id="rId148" Type="http://schemas.openxmlformats.org/officeDocument/2006/relationships/hyperlink" Target="https://gmatclub.com/forum/surprisingly-enough-modern-historians-have-rarely-interested-themselv-287321.html" TargetMode="External"/><Relationship Id="rId355" Type="http://schemas.openxmlformats.org/officeDocument/2006/relationships/hyperlink" Target="https://gmatclub.com/forum/categorizing-all-of-the-forms-of-life-on-the-planet-has-been-a-persist-308197.html" TargetMode="External"/><Relationship Id="rId397" Type="http://schemas.openxmlformats.org/officeDocument/2006/relationships/hyperlink" Target="https://gmatclub.com/forum/in-the-early-twentieth-century-the-idea-that-pianists-should-be-music-310022.html" TargetMode="External"/><Relationship Id="rId520" Type="http://schemas.openxmlformats.org/officeDocument/2006/relationships/hyperlink" Target="https://gmatclub.com/forum/nico-frijda-writes-that-emotions-are-governed-by-a-psychological-princ-113309.html" TargetMode="External"/><Relationship Id="rId562" Type="http://schemas.openxmlformats.org/officeDocument/2006/relationships/hyperlink" Target="https://gmatclub.com/forum/the-success-of-fluoride-in-combating-dental-decay-is-well-established-315110.html" TargetMode="External"/><Relationship Id="rId618" Type="http://schemas.openxmlformats.org/officeDocument/2006/relationships/hyperlink" Target="https://gmatclub.com/forum/there-is-no-doubt-that-machiavelli-s-the-prince-was-very-different-fro-363538.html" TargetMode="External"/><Relationship Id="rId825" Type="http://schemas.openxmlformats.org/officeDocument/2006/relationships/hyperlink" Target="https://gmatclub.com/forum/the-outpouring-of-contemporary-american-indian-literature-in-the-last-353659.html" TargetMode="External"/><Relationship Id="rId215" Type="http://schemas.openxmlformats.org/officeDocument/2006/relationships/hyperlink" Target="https://gmatclub.com/forum/the-free-software-movement-is-a-social-and-political-campaign-which-302097.html" TargetMode="External"/><Relationship Id="rId257" Type="http://schemas.openxmlformats.org/officeDocument/2006/relationships/hyperlink" Target="https://gmatclub.com/forum/billions-of-people-in-the-world-suffer-from-water-scarcity-the-proble-303847.html" TargetMode="External"/><Relationship Id="rId422" Type="http://schemas.openxmlformats.org/officeDocument/2006/relationships/hyperlink" Target="https://gmatclub.com/forum/the-existence-of-both-racial-and-sexual-discrimination-in-employment-310800.html" TargetMode="External"/><Relationship Id="rId464" Type="http://schemas.openxmlformats.org/officeDocument/2006/relationships/hyperlink" Target="https://gmatclub.com/forum/companies-continue-to-miss-the-mark-in-their-quest-for-sales-force-322205.html" TargetMode="External"/><Relationship Id="rId867" Type="http://schemas.openxmlformats.org/officeDocument/2006/relationships/hyperlink" Target="https://gmatclub.com/forum/the-black-experience-one-might-automatically-assume-is-known-to-ever-350125.html" TargetMode="External"/><Relationship Id="rId299" Type="http://schemas.openxmlformats.org/officeDocument/2006/relationships/hyperlink" Target="https://gmatclub.com/forum/the-release-of-accumulated-stress-at-a-particular-point-during-an-305608.html" TargetMode="External"/><Relationship Id="rId727" Type="http://schemas.openxmlformats.org/officeDocument/2006/relationships/hyperlink" Target="https://gmatclub.com/forum/traditionally-members-of-a-community-such-as-a-town-or-neighborhood-s-360657.html" TargetMode="External"/><Relationship Id="rId63" Type="http://schemas.openxmlformats.org/officeDocument/2006/relationships/hyperlink" Target="https://gmatclub.com/forum/nanotechnology-the-use-of-structures-that-have-unusual-properties-272520.html" TargetMode="External"/><Relationship Id="rId159" Type="http://schemas.openxmlformats.org/officeDocument/2006/relationships/hyperlink" Target="https://gmatclub.com/forum/if-bach-is-the-mathematician-of-music-as-has-been-asserted-beethoven-299735.html" TargetMode="External"/><Relationship Id="rId366" Type="http://schemas.openxmlformats.org/officeDocument/2006/relationships/hyperlink" Target="https://gmatclub.com/forum/i-remember-the-astonishment-i-felt-when-i-first-read-shakespeare-i-ex-281427.html" TargetMode="External"/><Relationship Id="rId573" Type="http://schemas.openxmlformats.org/officeDocument/2006/relationships/hyperlink" Target="https://gmatclub.com/forum/in-large-part-as-a-consequence-of-the-feminist-movement-historians-ha-317263.html" TargetMode="External"/><Relationship Id="rId780" Type="http://schemas.openxmlformats.org/officeDocument/2006/relationships/hyperlink" Target="https://gmatclub.com/forum/comparable-worth-is-a-concept-that-rejects-the-premise-of-a-separate-314999.html" TargetMode="External"/><Relationship Id="rId226" Type="http://schemas.openxmlformats.org/officeDocument/2006/relationships/hyperlink" Target="https://gmatclub.com/forum/computer-programmers-often-remark-that-computing-machines-with-a-302373.html" TargetMode="External"/><Relationship Id="rId433" Type="http://schemas.openxmlformats.org/officeDocument/2006/relationships/hyperlink" Target="https://gmatclub.com/forum/is-the-rightness-of-an-action-determined-by-its-consequences-311284.html" TargetMode="External"/><Relationship Id="rId878" Type="http://schemas.openxmlformats.org/officeDocument/2006/relationships/hyperlink" Target="https://gmatclub.com/forum/as-formal-organizations-business-corporations-are-distinguished-by-275131.html" TargetMode="External"/><Relationship Id="rId640" Type="http://schemas.openxmlformats.org/officeDocument/2006/relationships/hyperlink" Target="https://gmatclub.com/forum/topic65155.html" TargetMode="External"/><Relationship Id="rId738" Type="http://schemas.openxmlformats.org/officeDocument/2006/relationships/hyperlink" Target="https://gmatclub.com/forum/between-june-1987-and-may-19888-the-bodies-of-at-least-740-bottlenose-339437.html" TargetMode="External"/><Relationship Id="rId74" Type="http://schemas.openxmlformats.org/officeDocument/2006/relationships/hyperlink" Target="https://gmatclub.com/forum/although-the-legal-systems-of-england-and-the-united-states-are-superf-191444.html" TargetMode="External"/><Relationship Id="rId377" Type="http://schemas.openxmlformats.org/officeDocument/2006/relationships/hyperlink" Target="https://gmatclub.com/forum/a-one-child-policy-was-implemented-in-china-in-1979-and-for-nearly-309083.html" TargetMode="External"/><Relationship Id="rId500" Type="http://schemas.openxmlformats.org/officeDocument/2006/relationships/hyperlink" Target="https://gmatclub.com/forum/every-four-years-voters-across-the-united-states-elect-a-president-258379.html" TargetMode="External"/><Relationship Id="rId584" Type="http://schemas.openxmlformats.org/officeDocument/2006/relationships/hyperlink" Target="https://gmatclub.com/forum/although-scientists-observe-that-an-organism-s-behavior-falls-into-315011.html" TargetMode="External"/><Relationship Id="rId805" Type="http://schemas.openxmlformats.org/officeDocument/2006/relationships/hyperlink" Target="https://gmatclub.com/forum/the-earth-s-magnetic-field-is-generated-as-the-molten-iron-of-the-eart-354731.html" TargetMode="External"/><Relationship Id="rId5" Type="http://schemas.openxmlformats.org/officeDocument/2006/relationships/hyperlink" Target="https://gmatclub.com/forum/james-joyce-revolutionized-the-novel-the-short-story-and-modern-lite-267256.html" TargetMode="External"/><Relationship Id="rId237" Type="http://schemas.openxmlformats.org/officeDocument/2006/relationships/hyperlink" Target="https://gmatclub.com/forum/it-has-long-been-known-that-the-rate-of-oxidative-metabolism-the-proc-302879.html" TargetMode="External"/><Relationship Id="rId791" Type="http://schemas.openxmlformats.org/officeDocument/2006/relationships/hyperlink" Target="https://gmatclub.com/forum/experiments-show-that-insects-can-function-as-pollinators-of-cycads-355484.html" TargetMode="External"/><Relationship Id="rId889" Type="http://schemas.openxmlformats.org/officeDocument/2006/relationships/hyperlink" Target="https://gmatclub.com/forum/animal-intelligence-is-a-hotly-debated-topic-in-the-biological-science-348754.html" TargetMode="External"/><Relationship Id="rId444" Type="http://schemas.openxmlformats.org/officeDocument/2006/relationships/hyperlink" Target="https://gmatclub.com/forum/in-recent-years-a-growing-belief-that-the-way-society-decides-what-to-311809.html" TargetMode="External"/><Relationship Id="rId651" Type="http://schemas.openxmlformats.org/officeDocument/2006/relationships/hyperlink" Target="https://gmatclub.com/forum/among-the-several-hundred-million-binary-systems-estimated-to-lie-with-365499.html" TargetMode="External"/><Relationship Id="rId749" Type="http://schemas.openxmlformats.org/officeDocument/2006/relationships/hyperlink" Target="https://gmatclub.com/forum/experts-anticipate-that-global-atmospheric-concentrations-of-carbon-358849.html" TargetMode="External"/><Relationship Id="rId290" Type="http://schemas.openxmlformats.org/officeDocument/2006/relationships/hyperlink" Target="https://gmatclub.com/forum/as-internet-marketing-has-matured-it-has-driven-two-trends-a-narrower-224991.html" TargetMode="External"/><Relationship Id="rId304" Type="http://schemas.openxmlformats.org/officeDocument/2006/relationships/hyperlink" Target="https://gmatclub.com/forum/the-world-bank-has-offered-ethical-guidance-to-the-governments-of-305816.html" TargetMode="External"/><Relationship Id="rId388" Type="http://schemas.openxmlformats.org/officeDocument/2006/relationships/hyperlink" Target="https://gmatclub.com/forum/was-felix-mendelssohn-1809-1847-a-great-composer-on-its-face-the-q-309567.html" TargetMode="External"/><Relationship Id="rId511" Type="http://schemas.openxmlformats.org/officeDocument/2006/relationships/hyperlink" Target="https://gmatclub.com/forum/revelations-made-by-journalist-vance-packard-in-his-the-naked-society-324532.html" TargetMode="External"/><Relationship Id="rId609" Type="http://schemas.openxmlformats.org/officeDocument/2006/relationships/hyperlink" Target="https://gmatclub.com/forum/recent-feminist-scholarship-concerning-the-united-states-in-the-1920-s-190397.html" TargetMode="External"/><Relationship Id="rId85" Type="http://schemas.openxmlformats.org/officeDocument/2006/relationships/hyperlink" Target="https://gmatclub.com/forum/for-visitors-unaccustomed-to-this-system-of-hereditary-social-division-292467.html" TargetMode="External"/><Relationship Id="rId150" Type="http://schemas.openxmlformats.org/officeDocument/2006/relationships/hyperlink" Target="https://gmatclub.com/forum/scepticism-is-as-much-the-result-of-knowledge-as-knowledge-is-of-299400.html" TargetMode="External"/><Relationship Id="rId595" Type="http://schemas.openxmlformats.org/officeDocument/2006/relationships/hyperlink" Target="https://gmatclub.com/forum/the-earth-s-magnetic-field-is-generated-as-the-molten-iron-of-the-eart-354731.html" TargetMode="External"/><Relationship Id="rId816" Type="http://schemas.openxmlformats.org/officeDocument/2006/relationships/hyperlink" Target="https://gmatclub.com/forum/premillennialism-a-type-of-eschatology-the-study-of-the-last-things-267574.html" TargetMode="External"/><Relationship Id="rId248" Type="http://schemas.openxmlformats.org/officeDocument/2006/relationships/hyperlink" Target="https://gmatclub.com/forum/modern-archaeological-finds-can-still-contribute-much-to-the-study-of-303453.html" TargetMode="External"/><Relationship Id="rId455" Type="http://schemas.openxmlformats.org/officeDocument/2006/relationships/hyperlink" Target="https://gmatclub.com/forum/farming-practices-in-the-united-states-have-changed-since-the-days-of-321376.html" TargetMode="External"/><Relationship Id="rId662" Type="http://schemas.openxmlformats.org/officeDocument/2006/relationships/hyperlink" Target="https://gmatclub.com/forum/the-rediscovery-of-the-coelacanth-and-the-subsequent-quest-for-its-con-364982.html" TargetMode="External"/><Relationship Id="rId12" Type="http://schemas.openxmlformats.org/officeDocument/2006/relationships/hyperlink" Target="https://gmatclub.com/forum/in-many-underdeveloped-countries-the-state-plays-an-107846.html" TargetMode="External"/><Relationship Id="rId108" Type="http://schemas.openxmlformats.org/officeDocument/2006/relationships/hyperlink" Target="https://gmatclub.com/forum/about-twice-every-century-one-of-the-massive-stars-in-our-galaxy-blow-23264.html" TargetMode="External"/><Relationship Id="rId315" Type="http://schemas.openxmlformats.org/officeDocument/2006/relationships/hyperlink" Target="https://gmatclub.com/forum/the-united-states-government-agency-responsible-for-overseeing-televi-306160.html" TargetMode="External"/><Relationship Id="rId522" Type="http://schemas.openxmlformats.org/officeDocument/2006/relationships/hyperlink" Target="https://gmatclub.com/forum/black-feminism-as-defined-by-critical-race-and-sociology-scholars-fo-312544.html" TargetMode="External"/><Relationship Id="rId96" Type="http://schemas.openxmlformats.org/officeDocument/2006/relationships/hyperlink" Target="https://gmatclub.com/forum/while-a-new-surge-of-critical-interest-in-the-ancient-greek-poems-conv-291882.html" TargetMode="External"/><Relationship Id="rId161" Type="http://schemas.openxmlformats.org/officeDocument/2006/relationships/hyperlink" Target="https://gmatclub.com/forum/in-any-country-the-wages-commanded-by-the-labourers-who-have-299869.html" TargetMode="External"/><Relationship Id="rId399" Type="http://schemas.openxmlformats.org/officeDocument/2006/relationships/hyperlink" Target="https://gmatclub.com/forum/experts-have-differed-about-where-the-genus-varanus-monitor-lizards-310118.html" TargetMode="External"/><Relationship Id="rId827" Type="http://schemas.openxmlformats.org/officeDocument/2006/relationships/hyperlink" Target="https://gmatclub.com/forum/as-of-the-late-1980-s-neither-theorists-nor-large-scale-computer-clim-335537.html" TargetMode="External"/><Relationship Id="rId259" Type="http://schemas.openxmlformats.org/officeDocument/2006/relationships/hyperlink" Target="https://gmatclub.com/forum/it-has-estimated-that-over-20-of-the-annual-gross-domestic-product-i-303962.html" TargetMode="External"/><Relationship Id="rId466" Type="http://schemas.openxmlformats.org/officeDocument/2006/relationships/hyperlink" Target="https://gmatclub.com/forum/environmental-concern-and-development-are-inextricably-linked-experie-322280.html" TargetMode="External"/><Relationship Id="rId673" Type="http://schemas.openxmlformats.org/officeDocument/2006/relationships/hyperlink" Target="https://gmatclub.com/forum/for-many-years-doctors-have-noted-the-many-health-benefits-of-eating-364416.html" TargetMode="External"/><Relationship Id="rId880" Type="http://schemas.openxmlformats.org/officeDocument/2006/relationships/hyperlink" Target="https://gmatclub.com/forum/the-palette-of-sights-and-sounds-that-reach-the-conscious-mind-are-not-278818.html" TargetMode="External"/><Relationship Id="rId23" Type="http://schemas.openxmlformats.org/officeDocument/2006/relationships/hyperlink" Target="https://gmatclub.com/forum/it-has-long-been-a-tenet-of-business-theory-that-the-best-decisions-ar-289718.html" TargetMode="External"/><Relationship Id="rId119" Type="http://schemas.openxmlformats.org/officeDocument/2006/relationships/hyperlink" Target="https://gmatclub.com/forum/if-you-ask-a-person-on-the-street-to-name-the-top-predator-in-the-sea-293792.html" TargetMode="External"/><Relationship Id="rId326" Type="http://schemas.openxmlformats.org/officeDocument/2006/relationships/hyperlink" Target="https://gmatclub.com/forum/the-tsetse-fly-belonging-to-any-of-approximately-twenty-species-compo-279958.html" TargetMode="External"/><Relationship Id="rId533" Type="http://schemas.openxmlformats.org/officeDocument/2006/relationships/hyperlink" Target="https://gmatclub.com/forum/present-day-philosophers-usually-envision-their-discipline-as-an-314609.html" TargetMode="External"/><Relationship Id="rId740" Type="http://schemas.openxmlformats.org/officeDocument/2006/relationships/hyperlink" Target="https://gmatclub.com/forum/until-about-1970-anyone-who-wanted-to-write-a-comprehensive-history-342336.html" TargetMode="External"/><Relationship Id="rId838" Type="http://schemas.openxmlformats.org/officeDocument/2006/relationships/hyperlink" Target="https://gmatclub.com/forum/the-two-claws-of-the-mature-american-lobster-are-decidedly-different-f-314591.html" TargetMode="External"/><Relationship Id="rId172" Type="http://schemas.openxmlformats.org/officeDocument/2006/relationships/hyperlink" Target="https://gmatclub.com/forum/many-critics-of-emily-bronte-s-novel-wuthering-heights-see-its-second-288282.html" TargetMode="External"/><Relationship Id="rId477" Type="http://schemas.openxmlformats.org/officeDocument/2006/relationships/hyperlink" Target="https://gmatclub.com/forum/for-some-time-scientists-have-believed-that-cholesterol-plays-a-major-287358.html" TargetMode="External"/><Relationship Id="rId600" Type="http://schemas.openxmlformats.org/officeDocument/2006/relationships/hyperlink" Target="https://gmatclub.com/forum/much-of-the-research-on-hallucinogenic-drugs-such-as-lsd-has-focused-356491.html" TargetMode="External"/><Relationship Id="rId684" Type="http://schemas.openxmlformats.org/officeDocument/2006/relationships/hyperlink" Target="https://gmatclub.com/forum/a-science-fiction-writer-coined-the-useful-term-cyberspace-in-363841.html" TargetMode="External"/><Relationship Id="rId337" Type="http://schemas.openxmlformats.org/officeDocument/2006/relationships/hyperlink" Target="https://gmatclub.com/forum/many-birds-that-form-flocks-compete-through-aggressive-interaction-for-307441.html" TargetMode="External"/><Relationship Id="rId891" Type="http://schemas.openxmlformats.org/officeDocument/2006/relationships/hyperlink" Target="https://gmatclub.com/forum/gender-based-trends-in-labor-are-linked-to-the-ever-changing-concept-348659.html" TargetMode="External"/><Relationship Id="rId905" Type="http://schemas.openxmlformats.org/officeDocument/2006/relationships/hyperlink" Target="https://gmatclub.com/forum/a-more-comprehensive-definition-of-sea-level-one-useful-to-271888.html" TargetMode="External"/><Relationship Id="rId34" Type="http://schemas.openxmlformats.org/officeDocument/2006/relationships/hyperlink" Target="https://gmatclub.com/forum/nitrogen-which-comprises-78-percent-of-earth-s-atmosphere-is-necessa-289930.html" TargetMode="External"/><Relationship Id="rId544" Type="http://schemas.openxmlformats.org/officeDocument/2006/relationships/hyperlink" Target="https://gmatclub.com/forum/in-journalism-bias-is-a-word-with-many-meanings-it-suggests-a-288638.html" TargetMode="External"/><Relationship Id="rId751" Type="http://schemas.openxmlformats.org/officeDocument/2006/relationships/hyperlink" Target="https://gmatclub.com/forum/many-political-economists-believe-that-the-soundest-indicator-of-the-358370.html" TargetMode="External"/><Relationship Id="rId849" Type="http://schemas.openxmlformats.org/officeDocument/2006/relationships/hyperlink" Target="https://gmatclub.com/forum/it-has-recently-been-discovered-that-many-attributions-of-paintings-251572.html" TargetMode="External"/><Relationship Id="rId183" Type="http://schemas.openxmlformats.org/officeDocument/2006/relationships/hyperlink" Target="https://gmatclub.com/forum/the-legislature-of-a-country-recently-considered-a-bill-designed-to-re-300788.html" TargetMode="External"/><Relationship Id="rId390" Type="http://schemas.openxmlformats.org/officeDocument/2006/relationships/hyperlink" Target="https://gmatclub.com/forum/many-baseball-enthusiasts-are-aware-of-the-story-of-how-abner-doubleda-309676.html" TargetMode="External"/><Relationship Id="rId404" Type="http://schemas.openxmlformats.org/officeDocument/2006/relationships/hyperlink" Target="https://gmatclub.com/forum/some-reputable-astrophysicists-propose-that-the-moon-was-created-simul-202539.html" TargetMode="External"/><Relationship Id="rId611" Type="http://schemas.openxmlformats.org/officeDocument/2006/relationships/hyperlink" Target="https://gmatclub.com/forum/through-the-last-half-century-the-techniques-used-by-certain-histori-372932.html" TargetMode="External"/><Relationship Id="rId250" Type="http://schemas.openxmlformats.org/officeDocument/2006/relationships/hyperlink" Target="https://gmatclub.com/forum/when-the-same-habitat-types-forests-oceans-grasslands-etc-in-reg-303615.html" TargetMode="External"/><Relationship Id="rId488" Type="http://schemas.openxmlformats.org/officeDocument/2006/relationships/hyperlink" Target="https://gmatclub.com/forum/in-the-late-nineteenth-century-the-need-for-women-physicians-in-missi-251333.html" TargetMode="External"/><Relationship Id="rId695" Type="http://schemas.openxmlformats.org/officeDocument/2006/relationships/hyperlink" Target="https://gmatclub.com/forum/if-we-look-at-the-world-around-us-and-all-that-is-happening-therein-363071.html" TargetMode="External"/><Relationship Id="rId709" Type="http://schemas.openxmlformats.org/officeDocument/2006/relationships/hyperlink" Target="https://gmatclub.com/forum/fairy-tales-address-themselves-to-two-communities-each-with-its-own-362156.html" TargetMode="External"/><Relationship Id="rId916" Type="http://schemas.openxmlformats.org/officeDocument/2006/relationships/hyperlink" Target="https://gmatclub.com/forum/rc-butler-competition-2021-participate-and-win-344077.html" TargetMode="External"/><Relationship Id="rId45" Type="http://schemas.openxmlformats.org/officeDocument/2006/relationships/hyperlink" Target="https://gmatclub.com/forum/extended-debate-concerning-the-exact-point-of-origin-of-individual-fol-287788.html" TargetMode="External"/><Relationship Id="rId110" Type="http://schemas.openxmlformats.org/officeDocument/2006/relationships/hyperlink" Target="https://gmatclub.com/forum/to-critics-accustomed-to-the-style-of-fifteenth-century-narrative-pain-293458.html" TargetMode="External"/><Relationship Id="rId348" Type="http://schemas.openxmlformats.org/officeDocument/2006/relationships/hyperlink" Target="https://gmatclub.com/forum/discussion-of-the-assimilation-of-puerto-ricans-in-the-united-states-286297.html" TargetMode="External"/><Relationship Id="rId555" Type="http://schemas.openxmlformats.org/officeDocument/2006/relationships/hyperlink" Target="https://gmatclub.com/forum/although-the-european-central-bank-ecb-is-subject-to-far-more-constr-326458.html" TargetMode="External"/><Relationship Id="rId762" Type="http://schemas.openxmlformats.org/officeDocument/2006/relationships/hyperlink" Target="https://gmatclub.com/forum/some-native-american-tribes-have-had-difficulty-establishing-their-lan-340988.html" TargetMode="External"/><Relationship Id="rId194" Type="http://schemas.openxmlformats.org/officeDocument/2006/relationships/hyperlink" Target="https://gmatclub.com/forum/three-basic-adaptive-responses-regulatory-acclimatory-and-developmen-266230.html" TargetMode="External"/><Relationship Id="rId208" Type="http://schemas.openxmlformats.org/officeDocument/2006/relationships/hyperlink" Target="https://gmatclub.com/forum/the-first-and-most-important-rule-of-legitimate-or-popular-government-110284.html" TargetMode="External"/><Relationship Id="rId415" Type="http://schemas.openxmlformats.org/officeDocument/2006/relationships/hyperlink" Target="https://gmatclub.com/forum/most-mental-health-disorders-and-cases-of-drug-abuse-tend-to-diminish-310647.html" TargetMode="External"/><Relationship Id="rId622" Type="http://schemas.openxmlformats.org/officeDocument/2006/relationships/hyperlink" Target="https://gmatclub.com/forum/although-oft-maligned-in-modern-culture-the-pigeon-once-stood-not-255462.html" TargetMode="External"/><Relationship Id="rId261" Type="http://schemas.openxmlformats.org/officeDocument/2006/relationships/hyperlink" Target="https://gmatclub.com/forum/how-aquatic-vertebrates-evolved-into-land-vertebrates-has-been-difficu-304054.html" TargetMode="External"/><Relationship Id="rId499" Type="http://schemas.openxmlformats.org/officeDocument/2006/relationships/hyperlink" Target="https://gmatclub.com/forum/inspired-by-a-wave-of-uncertainty-about-currencies-in-several-emerging-287072.html" TargetMode="External"/><Relationship Id="rId56" Type="http://schemas.openxmlformats.org/officeDocument/2006/relationships/hyperlink" Target="https://gmatclub.com/forum/what-is-the-biggest-lesson-from-the-great-depression-in-my-view-it-i-266918.html" TargetMode="External"/><Relationship Id="rId359" Type="http://schemas.openxmlformats.org/officeDocument/2006/relationships/hyperlink" Target="https://gmatclub.com/forum/women-around-the-world-graduate-from-college-at-higher-rates-than-men-308218.html" TargetMode="External"/><Relationship Id="rId566" Type="http://schemas.openxmlformats.org/officeDocument/2006/relationships/hyperlink" Target="https://gmatclub.com/forum/picture-taking-is-a-technique-both-for-annexing-the-objective-world-315014.html" TargetMode="External"/><Relationship Id="rId773" Type="http://schemas.openxmlformats.org/officeDocument/2006/relationships/hyperlink" Target="https://gmatclub.com/forum/much-of-the-research-on-hallucinogenic-drugs-such-as-lsd-has-focused-356491.html" TargetMode="External"/><Relationship Id="rId121" Type="http://schemas.openxmlformats.org/officeDocument/2006/relationships/hyperlink" Target="https://gmatclub.com/forum/a-theorist-of-modernization-in-underdeveloped-countries-has-defined-th-293862.html" TargetMode="External"/><Relationship Id="rId219" Type="http://schemas.openxmlformats.org/officeDocument/2006/relationships/hyperlink" Target="https://gmatclub.com/forum/antibiotics-are-chemical-substances-that-kill-or-inhibit-the-growth-of-224820.html" TargetMode="External"/><Relationship Id="rId426" Type="http://schemas.openxmlformats.org/officeDocument/2006/relationships/hyperlink" Target="https://gmatclub.com/forum/desertification-in-the-arid-united-states-is-flagrant-groundwater-sup-311047.html" TargetMode="External"/><Relationship Id="rId633" Type="http://schemas.openxmlformats.org/officeDocument/2006/relationships/hyperlink" Target="https://gmatclub.com/forum/the-survival-of-nerve-cells-as-well-as-their-performance-of-some-spec-365945.html" TargetMode="External"/><Relationship Id="rId840" Type="http://schemas.openxmlformats.org/officeDocument/2006/relationships/hyperlink" Target="https://gmatclub.com/forum/recognized-as-the-one-of-the-preeminent-african-american-authors-332631.html" TargetMode="External"/><Relationship Id="rId67" Type="http://schemas.openxmlformats.org/officeDocument/2006/relationships/hyperlink" Target="https://gmatclub.com/forum/one-scientific-discipline-during-its-early-stages-of-development-is-291608.html" TargetMode="External"/><Relationship Id="rId272" Type="http://schemas.openxmlformats.org/officeDocument/2006/relationships/hyperlink" Target="https://gmatclub.com/forum/agricultural-progress-provided-the-stimulus-necessary-to-set-off-302457.html" TargetMode="External"/><Relationship Id="rId577" Type="http://schemas.openxmlformats.org/officeDocument/2006/relationships/hyperlink" Target="https://gmatclub.com/forum/the-transplantation-of-organs-from-one-individual-to-another-normally-288558.html" TargetMode="External"/><Relationship Id="rId700" Type="http://schemas.openxmlformats.org/officeDocument/2006/relationships/hyperlink" Target="https://gmatclub.com/forum/many-dangerous-microbes-co-opt-their-host-s-own-molecular-structures-202009.html" TargetMode="External"/><Relationship Id="rId132" Type="http://schemas.openxmlformats.org/officeDocument/2006/relationships/hyperlink" Target="https://gmatclub.com/forum/until-the-1980s-most-scientists-believed-that-noncatastrophic-geologi-294441.html" TargetMode="External"/><Relationship Id="rId784" Type="http://schemas.openxmlformats.org/officeDocument/2006/relationships/hyperlink" Target="https://gmatclub.com/forum/sometimes-there-is-no-more-effective-means-of-controlling-an-338128.html" TargetMode="External"/><Relationship Id="rId437" Type="http://schemas.openxmlformats.org/officeDocument/2006/relationships/hyperlink" Target="https://gmatclub.com/forum/musicologists-concerned-with-the-london-pianoforte-school-the-group-311391.html" TargetMode="External"/><Relationship Id="rId644" Type="http://schemas.openxmlformats.org/officeDocument/2006/relationships/hyperlink" Target="https://gmatclub.com/forum/the-survival-of-nerve-cells-as-well-as-their-performance-of-some-spec-365945.html" TargetMode="External"/><Relationship Id="rId851" Type="http://schemas.openxmlformats.org/officeDocument/2006/relationships/hyperlink" Target="https://gmatclub.com/forum/until-about-five-years-ago-the-very-idea-that-peptide-hormones-might-330587.html" TargetMode="External"/><Relationship Id="rId283" Type="http://schemas.openxmlformats.org/officeDocument/2006/relationships/hyperlink" Target="https://gmatclub.com/forum/for-nearly-a-century-scientists-have-known-and-hypothesized-about-304542.html" TargetMode="External"/><Relationship Id="rId490" Type="http://schemas.openxmlformats.org/officeDocument/2006/relationships/hyperlink" Target="https://gmatclub.com/forum/the-annual-labour-of-every-nation-is-the-fund-which-originally-supplie-280557.html" TargetMode="External"/><Relationship Id="rId504" Type="http://schemas.openxmlformats.org/officeDocument/2006/relationships/hyperlink" Target="https://gmatclub.com/forum/one-of-the-commonest-forms-of-madness-is-the-desire-to-be-noticed-the-280809.html" TargetMode="External"/><Relationship Id="rId711" Type="http://schemas.openxmlformats.org/officeDocument/2006/relationships/hyperlink" Target="https://gmatclub.com/forum/the-contemporary-mexican-artistic-movement-known-as-muralism-a-moveme-362016.html" TargetMode="External"/><Relationship Id="rId78" Type="http://schemas.openxmlformats.org/officeDocument/2006/relationships/hyperlink" Target="https://gmatclub.com/forum/until-recently-most-astronomers-believed-that-the-space-between-the-58590.html" TargetMode="External"/><Relationship Id="rId143" Type="http://schemas.openxmlformats.org/officeDocument/2006/relationships/hyperlink" Target="https://gmatclub.com/forum/the-financial-services-modernization-act-of-1999-fsma-brought-dramat-295050.html" TargetMode="External"/><Relationship Id="rId350" Type="http://schemas.openxmlformats.org/officeDocument/2006/relationships/hyperlink" Target="https://gmatclub.com/forum/the-literary-development-of-kate-chopin-author-of-the-awakening-307637.html" TargetMode="External"/><Relationship Id="rId588" Type="http://schemas.openxmlformats.org/officeDocument/2006/relationships/hyperlink" Target="https://gmatclub.com/forum/many-literary-detectives-have-pored-over-a-great-puzzle-concerning-the-90413.html" TargetMode="External"/><Relationship Id="rId795" Type="http://schemas.openxmlformats.org/officeDocument/2006/relationships/hyperlink" Target="https://gmatclub.com/forum/the-earliest-controversies-about-the-relationship-between-photography-355271.html" TargetMode="External"/><Relationship Id="rId809" Type="http://schemas.openxmlformats.org/officeDocument/2006/relationships/hyperlink" Target="https://gmatclub.com/forum/defenders-of-special-protective-labor-legislation-for-women-often-main-354542.html" TargetMode="External"/><Relationship Id="rId9" Type="http://schemas.openxmlformats.org/officeDocument/2006/relationships/hyperlink" Target="https://gmatclub.com/forum/the-most-casual-observer-of-nature-recognizes-in-almost-every-instance-288854.html" TargetMode="External"/><Relationship Id="rId210" Type="http://schemas.openxmlformats.org/officeDocument/2006/relationships/hyperlink" Target="https://gmatclub.com/forum/the-overarching-implications-of-discursive-constructivism-are-realized-154751.html" TargetMode="External"/><Relationship Id="rId448" Type="http://schemas.openxmlformats.org/officeDocument/2006/relationships/hyperlink" Target="https://gmatclub.com/forum/the-origin-of-the-attempt-to-distinguish-early-from-modern-music-and-t-317680.html" TargetMode="External"/><Relationship Id="rId655" Type="http://schemas.openxmlformats.org/officeDocument/2006/relationships/hyperlink" Target="https://gmatclub.com/forum/in-many-bilingual-communities-of-puerto-rican-americans-living-in-the-365373.html" TargetMode="External"/><Relationship Id="rId862" Type="http://schemas.openxmlformats.org/officeDocument/2006/relationships/hyperlink" Target="https://gmatclub.com/forum/since-1953-many-experimental-attempts-to-synthesize-the-chemical-cons-330156.html" TargetMode="External"/><Relationship Id="rId294" Type="http://schemas.openxmlformats.org/officeDocument/2006/relationships/hyperlink" Target="https://gmatclub.com/forum/mycorrhizal-fungi-infect-more-plants-than-do-any-other-fungi-and-are-298580.html" TargetMode="External"/><Relationship Id="rId308" Type="http://schemas.openxmlformats.org/officeDocument/2006/relationships/hyperlink" Target="https://gmatclub.com/forum/should-the-soft-spring-breath-of-kindly-appreciation-warm-the-current-279531.html" TargetMode="External"/><Relationship Id="rId515" Type="http://schemas.openxmlformats.org/officeDocument/2006/relationships/hyperlink" Target="https://gmatclub.com/forum/while-it-may-seem-simple-and-unobjectionable-to-non-specialists-one-o-279636.html" TargetMode="External"/><Relationship Id="rId722" Type="http://schemas.openxmlformats.org/officeDocument/2006/relationships/hyperlink" Target="https://gmatclub.com/forum/while-historians-once-propagated-the-myth-that-africans-who-were-343145.html" TargetMode="External"/><Relationship Id="rId89" Type="http://schemas.openxmlformats.org/officeDocument/2006/relationships/hyperlink" Target="https://gmatclub.com/forum/direct-observation-of-contemporary-societies-at-the-threshold-of-wides-292646.html" TargetMode="External"/><Relationship Id="rId154" Type="http://schemas.openxmlformats.org/officeDocument/2006/relationships/hyperlink" Target="https://gmatclub.com/forum/although-many-may-argue-with-my-stress-on-the-continuity-266820.html" TargetMode="External"/><Relationship Id="rId361" Type="http://schemas.openxmlformats.org/officeDocument/2006/relationships/hyperlink" Target="https://gmatclub.com/forum/the-central-controversy-surrounding-human-stem-cell-research-is-the-so-308471.html" TargetMode="External"/><Relationship Id="rId599" Type="http://schemas.openxmlformats.org/officeDocument/2006/relationships/hyperlink" Target="https://gmatclub.com/forum/the-current-kneejerk-preference-for-organic-over-mechanistic-organizat-338484.html" TargetMode="External"/><Relationship Id="rId459" Type="http://schemas.openxmlformats.org/officeDocument/2006/relationships/hyperlink" Target="https://gmatclub.com/forum/proponents-of-legalized-gambling-tend-to-stress-its-economic-benefits-321517.html" TargetMode="External"/><Relationship Id="rId666" Type="http://schemas.openxmlformats.org/officeDocument/2006/relationships/hyperlink" Target="https://gmatclub.com/forum/cartilage-is-a-specialized-connective-tissue-whose-flexibility-and-res-364791.html" TargetMode="External"/><Relationship Id="rId873" Type="http://schemas.openxmlformats.org/officeDocument/2006/relationships/hyperlink" Target="https://gmatclub.com/forum/the-beginning-of-what-was-to-become-the-united-states-was-characterise-349605.html" TargetMode="External"/><Relationship Id="rId16" Type="http://schemas.openxmlformats.org/officeDocument/2006/relationships/hyperlink" Target="https://gmatclub.com/forum/one-reason-we-are-able-to-recognize-speech-despite-all-the-acoustic-v-259443.html" TargetMode="External"/><Relationship Id="rId221" Type="http://schemas.openxmlformats.org/officeDocument/2006/relationships/hyperlink" Target="https://gmatclub.com/forum/the-founders-of-the-republic-viewed-their-revolution-primarily-in-poli-302177.html" TargetMode="External"/><Relationship Id="rId319" Type="http://schemas.openxmlformats.org/officeDocument/2006/relationships/hyperlink" Target="https://gmatclub.com/forum/recent-criticism-has-sought-to-align-sarah-orne-jewett-a-notable-306356.html" TargetMode="External"/><Relationship Id="rId526" Type="http://schemas.openxmlformats.org/officeDocument/2006/relationships/hyperlink" Target="https://gmatclub.com/forum/since-the-late-1970-s-in-the-face-of-a-severe-loss-of-market-share-in-134669.html" TargetMode="External"/><Relationship Id="rId733" Type="http://schemas.openxmlformats.org/officeDocument/2006/relationships/hyperlink" Target="https://gmatclub.com/forum/the-paintings-of-roman-bearden-1914-1988-represent-a-double-triumph-360308.html" TargetMode="External"/><Relationship Id="rId165" Type="http://schemas.openxmlformats.org/officeDocument/2006/relationships/hyperlink" Target="https://gmatclub.com/forum/global-strategies-to-control-infectious-disease-have-historically-incl-300074.html" TargetMode="External"/><Relationship Id="rId372" Type="http://schemas.openxmlformats.org/officeDocument/2006/relationships/hyperlink" Target="https://gmatclub.com/forum/the-manor-was-the-sphere-of-operations-of-a-manor-court-on-every-mano-280171.html" TargetMode="External"/><Relationship Id="rId677" Type="http://schemas.openxmlformats.org/officeDocument/2006/relationships/hyperlink" Target="https://gmatclub.com/forum/bribery-is-deep-rooted-in-the-cultures-of-many-nations-it-distorts-ma-364278.html" TargetMode="External"/><Relationship Id="rId800" Type="http://schemas.openxmlformats.org/officeDocument/2006/relationships/hyperlink" Target="https://gmatclub.com/forum/matthew-arnold-through-his-culture-and-anarchy-1869-placed-the-337519.html" TargetMode="External"/><Relationship Id="rId232" Type="http://schemas.openxmlformats.org/officeDocument/2006/relationships/hyperlink" Target="https://gmatclub.com/forum/the-student-of-mythology-must-embrace-the-contradiction-between-chaoti-154473.html" TargetMode="External"/><Relationship Id="rId884" Type="http://schemas.openxmlformats.org/officeDocument/2006/relationships/hyperlink" Target="https://gmatclub.com/forum/since-1789-the-constitution-has-granted-the-president-the-authority-275864.html" TargetMode="External"/><Relationship Id="rId27" Type="http://schemas.openxmlformats.org/officeDocument/2006/relationships/hyperlink" Target="https://gmatclub.com/forum/after-the-end-of-world-war-ii-a-pervasive-but-unfortunately-fallacio-268546.html" TargetMode="External"/><Relationship Id="rId537" Type="http://schemas.openxmlformats.org/officeDocument/2006/relationships/hyperlink" Target="https://gmatclub.com/forum/while-the-best-sixteenth-century-renaissance-scholars-mastered-the-314724.html" TargetMode="External"/><Relationship Id="rId744" Type="http://schemas.openxmlformats.org/officeDocument/2006/relationships/hyperlink" Target="https://gmatclub.com/forum/the-establishment-clause-and-the-free-exercise-clause-of-the-first-ame-278273.html" TargetMode="External"/><Relationship Id="rId80" Type="http://schemas.openxmlformats.org/officeDocument/2006/relationships/hyperlink" Target="https://gmatclub.com/forum/historians-attempting-to-explain-how-scientific-work-was-done-in-the-251334.html" TargetMode="External"/><Relationship Id="rId176" Type="http://schemas.openxmlformats.org/officeDocument/2006/relationships/hyperlink" Target="https://gmatclub.com/forum/the-evolution-of-intelligence-among-early-large-mammals-of-the-grassl-264993.html" TargetMode="External"/><Relationship Id="rId383" Type="http://schemas.openxmlformats.org/officeDocument/2006/relationships/hyperlink" Target="https://gmatclub.com/forum/the-high-unemployment-rates-of-the-early-1960s-occasioned-a-spirited-309319.html" TargetMode="External"/><Relationship Id="rId590" Type="http://schemas.openxmlformats.org/officeDocument/2006/relationships/hyperlink" Target="https://gmatclub.com/forum/in-recent-years-scholars-have-begun-to-use-social-science-tools-to-an-327841.html" TargetMode="External"/><Relationship Id="rId604" Type="http://schemas.openxmlformats.org/officeDocument/2006/relationships/hyperlink" Target="https://gmatclub.com/forum/dogs-were-domesticated-between-40-000-and-20-000-years-ago-however-292219.html" TargetMode="External"/><Relationship Id="rId811" Type="http://schemas.openxmlformats.org/officeDocument/2006/relationships/hyperlink" Target="https://gmatclub.com/forum/although-a-historical-lack-of-access-to-formal-spanish-language-educat-354446.html" TargetMode="External"/><Relationship Id="rId243" Type="http://schemas.openxmlformats.org/officeDocument/2006/relationships/hyperlink" Target="https://gmatclub.com/forum/there-are-four-areas-of-us-federal-law-linked-under-the-rubric-of-int-285164.html" TargetMode="External"/><Relationship Id="rId450" Type="http://schemas.openxmlformats.org/officeDocument/2006/relationships/hyperlink" Target="https://gmatclub.com/forum/the-study-of-cetacean-intelligence-has-added-to-our-understanding-of-d-250090.html" TargetMode="External"/><Relationship Id="rId688" Type="http://schemas.openxmlformats.org/officeDocument/2006/relationships/hyperlink" Target="https://gmatclub.com/forum/there-is-no-doubt-that-machiavelli-s-the-prince-was-very-different-fro-363538.html" TargetMode="External"/><Relationship Id="rId895" Type="http://schemas.openxmlformats.org/officeDocument/2006/relationships/hyperlink" Target="https://gmatclub.com/forum/writing-of-the-iroquois-nation-smith-has-argued-that-through-the-348318.html" TargetMode="External"/><Relationship Id="rId909" Type="http://schemas.openxmlformats.org/officeDocument/2006/relationships/hyperlink" Target="https://gmatclub.com/forum/in-the-early-1980s-east-coast-fishermen-dangerously-overfished-their-347229.html" TargetMode="External"/><Relationship Id="rId38" Type="http://schemas.openxmlformats.org/officeDocument/2006/relationships/hyperlink" Target="https://gmatclub.com/forum/in-response-to-rapidly-rising-crime-rates-legislators-in-georgian-eng-289927.html" TargetMode="External"/><Relationship Id="rId103" Type="http://schemas.openxmlformats.org/officeDocument/2006/relationships/hyperlink" Target="https://gmatclub.com/forum/to-maximize-profits-an-employer-should-control-his-or-her-environment-269416.html" TargetMode="External"/><Relationship Id="rId310" Type="http://schemas.openxmlformats.org/officeDocument/2006/relationships/hyperlink" Target="https://gmatclub.com/forum/an-effort-should-be-made-to-dispel-the-misunderstandings-that-still-306164.html" TargetMode="External"/><Relationship Id="rId548" Type="http://schemas.openxmlformats.org/officeDocument/2006/relationships/hyperlink" Target="https://gmatclub.com/forum/hank-morgan-the-hero-of-mark-twain-s-a-connecticut-yankee-in-king-art-314602.html" TargetMode="External"/><Relationship Id="rId755" Type="http://schemas.openxmlformats.org/officeDocument/2006/relationships/hyperlink" Target="https://gmatclub.com/forum/most-scientists-who-study-the-physiological-effects-of-alcoholic-358232.html" TargetMode="External"/><Relationship Id="rId91" Type="http://schemas.openxmlformats.org/officeDocument/2006/relationships/hyperlink" Target="https://gmatclub.com/forum/common-sense-suggests-that-we-know-our-own-thoughts-directly-but-that-270515.html" TargetMode="External"/><Relationship Id="rId187" Type="http://schemas.openxmlformats.org/officeDocument/2006/relationships/hyperlink" Target="https://gmatclub.com/forum/like-any-industry-the-gaming-industry-has-seen-several-cycles-of-expa-275557.html" TargetMode="External"/><Relationship Id="rId394" Type="http://schemas.openxmlformats.org/officeDocument/2006/relationships/hyperlink" Target="https://gmatclub.com/forum/nineteenth-century-architect-eugene-emmanuel-viollet-le-duc-309787.html" TargetMode="External"/><Relationship Id="rId408" Type="http://schemas.openxmlformats.org/officeDocument/2006/relationships/hyperlink" Target="https://gmatclub.com/forum/henri-matisse-s-the-ochre-head-represents-the-artist-s-exuberant-310396.html" TargetMode="External"/><Relationship Id="rId615" Type="http://schemas.openxmlformats.org/officeDocument/2006/relationships/hyperlink" Target="https://gmatclub.com/forum/in-considering-the-origin-of-species-it-is-quite-conceivable-that-a-307935.html" TargetMode="External"/><Relationship Id="rId822" Type="http://schemas.openxmlformats.org/officeDocument/2006/relationships/hyperlink" Target="https://gmatclub.com/forum/recent-findings-suggest-that-visual-signals-are-fed-into-at-least-314598.html" TargetMode="External"/><Relationship Id="rId254" Type="http://schemas.openxmlformats.org/officeDocument/2006/relationships/hyperlink" Target="https://gmatclub.com/forum/birds-of-various-species-from-pigeons-to-swallows-to-larger-birds-ca-303720.html" TargetMode="External"/><Relationship Id="rId699" Type="http://schemas.openxmlformats.org/officeDocument/2006/relationships/hyperlink" Target="https://gmatclub.com/forum/according-to-the-theory-of-gravitation-every-particle-of-matter-in-362837.html" TargetMode="External"/><Relationship Id="rId49" Type="http://schemas.openxmlformats.org/officeDocument/2006/relationships/hyperlink" Target="https://gmatclub.com/forum/one-of-the-most-studied-senses-is-vision-scientists-have-carefully-un-290732.html" TargetMode="External"/><Relationship Id="rId114" Type="http://schemas.openxmlformats.org/officeDocument/2006/relationships/hyperlink" Target="https://gmatclub.com/forum/in-democracies-and-its-critics-robert-dahl-defends-both-democratic-va-293659.html" TargetMode="External"/><Relationship Id="rId461" Type="http://schemas.openxmlformats.org/officeDocument/2006/relationships/hyperlink" Target="https://gmatclub.com/forum/dissociative-identity-disorder-or-multiple-personality-disorder-is-322143.html" TargetMode="External"/><Relationship Id="rId559" Type="http://schemas.openxmlformats.org/officeDocument/2006/relationships/hyperlink" Target="https://gmatclub.com/forum/while-the-influence-of-british-magazines-in-shaping-public-314694.html" TargetMode="External"/><Relationship Id="rId766" Type="http://schemas.openxmlformats.org/officeDocument/2006/relationships/hyperlink" Target="https://gmatclub.com/forum/increasingly-historians-are-blaming-diseases-imported-from-the-old-250999.html" TargetMode="External"/><Relationship Id="rId198" Type="http://schemas.openxmlformats.org/officeDocument/2006/relationships/hyperlink" Target="https://gmatclub.com/forum/desertification-the-creation-of-desert-like-conditions-where-none-had-86870.html" TargetMode="External"/><Relationship Id="rId321" Type="http://schemas.openxmlformats.org/officeDocument/2006/relationships/hyperlink" Target="https://gmatclub.com/forum/in-many-western-societies-modern-bankruptcy-laws-have-undergone-a-306705.html" TargetMode="External"/><Relationship Id="rId419" Type="http://schemas.openxmlformats.org/officeDocument/2006/relationships/hyperlink" Target="https://gmatclub.com/forum/war-has-escaped-the-battlefield-and-now-can-with-modern-guidance-310761.html" TargetMode="External"/><Relationship Id="rId626" Type="http://schemas.openxmlformats.org/officeDocument/2006/relationships/hyperlink" Target="https://gmatclub.com/forum/in-winters-v-united-states-1908-the-supreme-court-held-that-the-ri-67133.html" TargetMode="External"/><Relationship Id="rId833" Type="http://schemas.openxmlformats.org/officeDocument/2006/relationships/hyperlink" Target="https://gmatclub.com/forum/in-the-women-of-mexico-city-1796-1857-sylvia-marina-arrom-argues-314608.html" TargetMode="External"/><Relationship Id="rId265" Type="http://schemas.openxmlformats.org/officeDocument/2006/relationships/hyperlink" Target="https://gmatclub.com/forum/one-strain-of-historical-thought-that-achieved-popularity-in-the-1950s-304225.html" TargetMode="External"/><Relationship Id="rId472" Type="http://schemas.openxmlformats.org/officeDocument/2006/relationships/hyperlink" Target="https://gmatclub.com/forum/it-may-be-interesting-to-indicate-as-briefly-as-possible-the-chief-g-294484.html" TargetMode="External"/><Relationship Id="rId900" Type="http://schemas.openxmlformats.org/officeDocument/2006/relationships/hyperlink" Target="https://gmatclub.com/forum/the-recurring-theme-of-equality-in-the-united-states-has-flared-278889.html" TargetMode="External"/><Relationship Id="rId125" Type="http://schemas.openxmlformats.org/officeDocument/2006/relationships/hyperlink" Target="https://gmatclub.com/forum/the-relevance-of-formal-economic-models-to-real-world-policy-has-been-293994.html" TargetMode="External"/><Relationship Id="rId332" Type="http://schemas.openxmlformats.org/officeDocument/2006/relationships/hyperlink" Target="https://gmatclub.com/forum/in-day-to-day-functioning-people-rely-on-both-memory-and-knowledge-249347.html" TargetMode="External"/><Relationship Id="rId777" Type="http://schemas.openxmlformats.org/officeDocument/2006/relationships/hyperlink" Target="https://gmatclub.com/forum/comparing-designs-in-music-with-visual-designs-raises-interesting-ques-356264.html" TargetMode="External"/><Relationship Id="rId637" Type="http://schemas.openxmlformats.org/officeDocument/2006/relationships/hyperlink" Target="https://gmatclub.com/forum/the-principle-of-selection-solved-the-riddle-as-to-how-what-was-purpos-233492.html" TargetMode="External"/><Relationship Id="rId844" Type="http://schemas.openxmlformats.org/officeDocument/2006/relationships/hyperlink" Target="https://gmatclub.com/forum/when-it-was-published-in-1962-rachel-carson-s-silent-spring-called-331055.html" TargetMode="External"/><Relationship Id="rId276" Type="http://schemas.openxmlformats.org/officeDocument/2006/relationships/hyperlink" Target="https://gmatclub.com/forum/there-is-widespread-belief-that-the-emergence-of-giant-industries-has-302458.html" TargetMode="External"/><Relationship Id="rId483" Type="http://schemas.openxmlformats.org/officeDocument/2006/relationships/hyperlink" Target="https://gmatclub.com/forum/systemic-lupus-ethematosus-sle-is-an-autoimmune-disease-characterize-251166.html" TargetMode="External"/><Relationship Id="rId690" Type="http://schemas.openxmlformats.org/officeDocument/2006/relationships/hyperlink" Target="https://gmatclub.com/forum/panspermia-is-the-hypothesis-that-life-on-earth-originated-in-outer-363342.html" TargetMode="External"/><Relationship Id="rId704" Type="http://schemas.openxmlformats.org/officeDocument/2006/relationships/hyperlink" Target="https://gmatclub.com/forum/traditionally-anthropology-has-been-distinguished-from-history-by-the-169302.html" TargetMode="External"/><Relationship Id="rId911" Type="http://schemas.openxmlformats.org/officeDocument/2006/relationships/hyperlink" Target="https://gmatclub.com/forum/it-is-commonplace-among-american-economists-today-to-insist-that-the-346195.html" TargetMode="External"/><Relationship Id="rId40" Type="http://schemas.openxmlformats.org/officeDocument/2006/relationships/hyperlink" Target="https://gmatclub.com/forum/pretty-much-everybody-agrees-that-clean-air-is-a-good-thing-right-ev-267041.html" TargetMode="External"/><Relationship Id="rId136" Type="http://schemas.openxmlformats.org/officeDocument/2006/relationships/hyperlink" Target="https://gmatclub.com/forum/for-most-species-of-animals-the-number-of-individuals-in-the-species-294564.html" TargetMode="External"/><Relationship Id="rId343" Type="http://schemas.openxmlformats.org/officeDocument/2006/relationships/hyperlink" Target="https://gmatclub.com/forum/it-has-been-suggested-that-post-world-war-ii-concepts-of-environmental-307647.html" TargetMode="External"/><Relationship Id="rId550" Type="http://schemas.openxmlformats.org/officeDocument/2006/relationships/hyperlink" Target="https://gmatclub.com/forum/during-the-process-of-embryonic-development-cells-become-progressiv-316211.html" TargetMode="External"/><Relationship Id="rId788" Type="http://schemas.openxmlformats.org/officeDocument/2006/relationships/hyperlink" Target="https://gmatclub.com/forum/without-ever-declaring-war-the-world-has-been-engaged-in-a-pitched-338384.html" TargetMode="External"/><Relationship Id="rId203" Type="http://schemas.openxmlformats.org/officeDocument/2006/relationships/hyperlink" Target="https://gmatclub.com/forum/the-anthropomorphic-bias-of-those-who-would-relegate-marsupials-to-an-199908.html" TargetMode="External"/><Relationship Id="rId648" Type="http://schemas.openxmlformats.org/officeDocument/2006/relationships/hyperlink" Target="https://gmatclub.com/forum/the-survival-of-nerve-cells-as-well-as-their-performance-of-some-spec-365945.html" TargetMode="External"/><Relationship Id="rId855" Type="http://schemas.openxmlformats.org/officeDocument/2006/relationships/hyperlink" Target="https://gmatclub.com/forum/when-the-same-parameters-and-quantitative-theory-are-used-to-analyze-351099.html" TargetMode="External"/><Relationship Id="rId287" Type="http://schemas.openxmlformats.org/officeDocument/2006/relationships/hyperlink" Target="https://gmatclub.com/forum/with-equal-justice-the-council-of-pisa-deposed-the-popes-of-rome-and-305162.html" TargetMode="External"/><Relationship Id="rId410" Type="http://schemas.openxmlformats.org/officeDocument/2006/relationships/hyperlink" Target="https://gmatclub.com/forum/in-his-discourse-on-inequality-rousseau-posits-that-early-social-cont-310519.html" TargetMode="External"/><Relationship Id="rId494" Type="http://schemas.openxmlformats.org/officeDocument/2006/relationships/hyperlink" Target="https://gmatclub.com/forum/because-it-impinges-upon-so-much-from-bilingual-education-po-283630.html" TargetMode="External"/><Relationship Id="rId508" Type="http://schemas.openxmlformats.org/officeDocument/2006/relationships/hyperlink" Target="https://gmatclub.com/forum/pope-s-life-as-a-writer-falls-into-three-periods-answering-fairly-eno-280665.html" TargetMode="External"/><Relationship Id="rId715" Type="http://schemas.openxmlformats.org/officeDocument/2006/relationships/hyperlink" Target="https://gmatclub.com/forum/published-in-1952-invisible-man-featured-a-protagonist-whose-activiti-361641.html" TargetMode="External"/><Relationship Id="rId147" Type="http://schemas.openxmlformats.org/officeDocument/2006/relationships/hyperlink" Target="https://gmatclub.com/forum/as-an-instrument-of-intellectual-culture-the-study-of-physics-is-prof-128283.html" TargetMode="External"/><Relationship Id="rId354" Type="http://schemas.openxmlformats.org/officeDocument/2006/relationships/hyperlink" Target="https://gmatclub.com/forum/take-a-very-commonplace-often-discussed-and-critical-topic-are-we-de-108340.html" TargetMode="External"/><Relationship Id="rId799" Type="http://schemas.openxmlformats.org/officeDocument/2006/relationships/hyperlink" Target="https://gmatclub.com/forum/influenced-by-the-view-of-some-twentieth-century-feminists-that-women-355113.html" TargetMode="External"/><Relationship Id="rId51" Type="http://schemas.openxmlformats.org/officeDocument/2006/relationships/hyperlink" Target="https://gmatclub.com/forum/congressman-hastings-has-proposed-that-congress-should-abolish-the-ele-290850.html" TargetMode="External"/><Relationship Id="rId561" Type="http://schemas.openxmlformats.org/officeDocument/2006/relationships/hyperlink" Target="https://gmatclub.com/forum/a-famous-example-of-a-legal-fiction-is-that-of-the-balearic-island-of-204640.html" TargetMode="External"/><Relationship Id="rId659" Type="http://schemas.openxmlformats.org/officeDocument/2006/relationships/hyperlink" Target="https://gmatclub.com/forum/the-demand-for-electricity-in-certain-countries-has-been-projected-365184.html" TargetMode="External"/><Relationship Id="rId866" Type="http://schemas.openxmlformats.org/officeDocument/2006/relationships/hyperlink" Target="https://gmatclub.com/forum/it-comes-as-no-surprise-that-there-is-little-consensus-among-economist-282946.html" TargetMode="External"/><Relationship Id="rId214" Type="http://schemas.openxmlformats.org/officeDocument/2006/relationships/hyperlink" Target="https://gmatclub.com/forum/the-national-security-act-of-1947-created-a-national-military-establis-97632.html" TargetMode="External"/><Relationship Id="rId298" Type="http://schemas.openxmlformats.org/officeDocument/2006/relationships/hyperlink" Target="https://gmatclub.com/forum/radiation-occurs-from-three-natural-sources-radioactive-material-302462.html" TargetMode="External"/><Relationship Id="rId421" Type="http://schemas.openxmlformats.org/officeDocument/2006/relationships/hyperlink" Target="https://gmatclub.com/forum/under-existing-law-a-new-drug-may-be-labeled-promoted-and-advertise-310796.html" TargetMode="External"/><Relationship Id="rId519" Type="http://schemas.openxmlformats.org/officeDocument/2006/relationships/hyperlink" Target="https://gmatclub.com/forum/a-special-mucous-coating-that-serves-as-a-chemical-camouflage-allows-c-312790.html" TargetMode="External"/><Relationship Id="rId158" Type="http://schemas.openxmlformats.org/officeDocument/2006/relationships/hyperlink" Target="https://gmatclub.com/forum/as-part-of-an-international-effort-to-address-environmental-problems-288247.html" TargetMode="External"/><Relationship Id="rId726" Type="http://schemas.openxmlformats.org/officeDocument/2006/relationships/hyperlink" Target="https://gmatclub.com/forum/the-transfer-of-heat-and-water-vapor-from-the-ocean-to-the-air-345064.html" TargetMode="External"/><Relationship Id="rId62" Type="http://schemas.openxmlformats.org/officeDocument/2006/relationships/hyperlink" Target="https://gmatclub.com/forum/because-of-the-proximity-and-likeness-of-mars-to-earth-scientists-hav-194261.html" TargetMode="External"/><Relationship Id="rId365" Type="http://schemas.openxmlformats.org/officeDocument/2006/relationships/hyperlink" Target="https://gmatclub.com/forum/the-classical-greeks-provided-a-tradition-which-enshrined-at-least-thr-308641.html" TargetMode="External"/><Relationship Id="rId572" Type="http://schemas.openxmlformats.org/officeDocument/2006/relationships/hyperlink" Target="https://gmatclub.com/forum/from-the-1900-s-through-the-1950-s-waitresses-in-the-united-states-316468.html" TargetMode="External"/><Relationship Id="rId225" Type="http://schemas.openxmlformats.org/officeDocument/2006/relationships/hyperlink" Target="https://gmatclub.com/forum/recent-advances-in-non-invasive-human-neuroimaging-have-provided-191382.html" TargetMode="External"/><Relationship Id="rId432" Type="http://schemas.openxmlformats.org/officeDocument/2006/relationships/hyperlink" Target="https://gmatclub.com/forum/one-obvious-goal-of-any-public-relations-campaign-is-to-stand-out-from-311110.html" TargetMode="External"/><Relationship Id="rId877" Type="http://schemas.openxmlformats.org/officeDocument/2006/relationships/hyperlink" Target="https://gmatclub.com/forum/among-the-several-hundred-million-cells-that-comprise-the-wondrously-349452.html" TargetMode="External"/><Relationship Id="rId737" Type="http://schemas.openxmlformats.org/officeDocument/2006/relationships/hyperlink" Target="https://gmatclub.com/forum/is-it-necessary-for-defense-lawyers-to-believe-that-the-clients-they-343570.html" TargetMode="External"/><Relationship Id="rId73" Type="http://schemas.openxmlformats.org/officeDocument/2006/relationships/hyperlink" Target="https://gmatclub.com/forum/how-does-ritual-affect-relationships-between-groups-and-entities-exter-289866.html" TargetMode="External"/><Relationship Id="rId169" Type="http://schemas.openxmlformats.org/officeDocument/2006/relationships/hyperlink" Target="https://gmatclub.com/forum/a-growing-taste-for-shark-steaks-and-shark-fin-soup-has-for-the-first-300249.html" TargetMode="External"/><Relationship Id="rId376" Type="http://schemas.openxmlformats.org/officeDocument/2006/relationships/hyperlink" Target="https://gmatclub.com/forum/responding-to-the-negative-one-dimensional-representation-of-african-309078.html" TargetMode="External"/><Relationship Id="rId583" Type="http://schemas.openxmlformats.org/officeDocument/2006/relationships/hyperlink" Target="https://gmatclub.com/forum/in-laboratories-healthy-adult-human-brain-neurons-typically-live-no-m-327542.html" TargetMode="External"/><Relationship Id="rId790" Type="http://schemas.openxmlformats.org/officeDocument/2006/relationships/hyperlink" Target="https://gmatclub.com/forum/a-recent-ball-catching-experiment-conducted-in-space-by-astronauts-on-153705.html" TargetMode="External"/><Relationship Id="rId804" Type="http://schemas.openxmlformats.org/officeDocument/2006/relationships/hyperlink" Target="https://gmatclub.com/forum/in-periods-when-there-are-more-qualified-candidates-than-job-openings-338102.html" TargetMode="External"/><Relationship Id="rId4" Type="http://schemas.openxmlformats.org/officeDocument/2006/relationships/hyperlink" Target="https://gmatclub.com/forum/the-science-of-color-management-developed-in-response-to-a-very-273023.html" TargetMode="External"/><Relationship Id="rId236" Type="http://schemas.openxmlformats.org/officeDocument/2006/relationships/hyperlink" Target="https://gmatclub.com/forum/for-years-scholars-have-contrasted-slavery-in-the-united-states-and-in-158226.html" TargetMode="External"/><Relationship Id="rId443" Type="http://schemas.openxmlformats.org/officeDocument/2006/relationships/hyperlink" Target="https://gmatclub.com/forum/painter-frida-kahlo-1910-1954-often-used-harrowing-images-derived-311808.html" TargetMode="External"/><Relationship Id="rId650" Type="http://schemas.openxmlformats.org/officeDocument/2006/relationships/hyperlink" Target="https://gmatclub.com/forum/the-struggle-to-obtain-legal-recognition-of-aboriginal-rights-is-a-365680.html" TargetMode="External"/><Relationship Id="rId888" Type="http://schemas.openxmlformats.org/officeDocument/2006/relationships/hyperlink" Target="https://gmatclub.com/forum/a-cause-of-fatal-mining-accidents-was-once-the-peculiar-configuration-275396.html" TargetMode="External"/><Relationship Id="rId303" Type="http://schemas.openxmlformats.org/officeDocument/2006/relationships/hyperlink" Target="https://gmatclub.com/forum/to-determine-whether-one-species-blocks-another-out-of-an-area-one-305815.html" TargetMode="External"/><Relationship Id="rId748" Type="http://schemas.openxmlformats.org/officeDocument/2006/relationships/hyperlink" Target="https://gmatclub.com/forum/in-the-past-century-irish-painting-has-changed-from-a-british-influen-337444.html" TargetMode="External"/><Relationship Id="rId84" Type="http://schemas.openxmlformats.org/officeDocument/2006/relationships/hyperlink" Target="https://gmatclub.com/forum/although-the-united-states-steel-industry-faces-widely-publicized-econ-77190.html" TargetMode="External"/><Relationship Id="rId387" Type="http://schemas.openxmlformats.org/officeDocument/2006/relationships/hyperlink" Target="https://gmatclub.com/forum/an-assumption-that-underlies-most-discussions-of-electric-facility-sit-309546.html" TargetMode="External"/><Relationship Id="rId510" Type="http://schemas.openxmlformats.org/officeDocument/2006/relationships/hyperlink" Target="https://gmatclub.com/forum/the-1956-short-film-the-red-balloon-ends-with-the-young-protagonist-305190.html" TargetMode="External"/><Relationship Id="rId594" Type="http://schemas.openxmlformats.org/officeDocument/2006/relationships/hyperlink" Target="https://gmatclub.com/forum/when-considering-the-successes-and-failures-of-president-lyndon-johnso-337672.html" TargetMode="External"/><Relationship Id="rId608" Type="http://schemas.openxmlformats.org/officeDocument/2006/relationships/hyperlink" Target="https://gmatclub.com/forum/the-moral-precepts-embodied-in-the-hippocratic-oath-which-physicians-366554.html" TargetMode="External"/><Relationship Id="rId815" Type="http://schemas.openxmlformats.org/officeDocument/2006/relationships/hyperlink" Target="https://gmatclub.com/forum/typically-the-queen-honeybee-is-mother-to-all-the-bees-in-a-hive-354232.html" TargetMode="External"/><Relationship Id="rId247" Type="http://schemas.openxmlformats.org/officeDocument/2006/relationships/hyperlink" Target="https://gmatclub.com/forum/the-history-of-the-evolution-of-life-incomplete-as-it-yet-is-already-303461.html" TargetMode="External"/><Relationship Id="rId899" Type="http://schemas.openxmlformats.org/officeDocument/2006/relationships/hyperlink" Target="https://gmatclub.com/forum/a-product-s-design-can-be-more-valuable-than-the-product-itself-with-347919.html" TargetMode="External"/><Relationship Id="rId107" Type="http://schemas.openxmlformats.org/officeDocument/2006/relationships/hyperlink" Target="https://gmatclub.com/forum/if-a-supernova-the-explosion-of-a-massive-star-triggered-star-format-293332.html" TargetMode="External"/><Relationship Id="rId454" Type="http://schemas.openxmlformats.org/officeDocument/2006/relationships/hyperlink" Target="https://gmatclub.com/forum/the-publication-of-a-substantially-complete-human-genome-sequence-has-321280.html" TargetMode="External"/><Relationship Id="rId661" Type="http://schemas.openxmlformats.org/officeDocument/2006/relationships/hyperlink" Target="https://gmatclub.com/forum/in-a-recent-court-case-a-copy-shop-owner-was-accused-of-violating-365102.html" TargetMode="External"/><Relationship Id="rId759" Type="http://schemas.openxmlformats.org/officeDocument/2006/relationships/hyperlink" Target="https://gmatclub.com/forum/the-starting-point-for-any-analysis-of-insurance-classification-is-an-357801.html" TargetMode="External"/><Relationship Id="rId11" Type="http://schemas.openxmlformats.org/officeDocument/2006/relationships/hyperlink" Target="https://gmatclub.com/forum/many-readers-i-suspect-will-take-the-title-of-this-article-women-f-275668.html" TargetMode="External"/><Relationship Id="rId314" Type="http://schemas.openxmlformats.org/officeDocument/2006/relationships/hyperlink" Target="https://gmatclub.com/forum/to-study-centuries-old-earthquakes-and-the-geologic-faults-that-caused-306220.html" TargetMode="External"/><Relationship Id="rId398" Type="http://schemas.openxmlformats.org/officeDocument/2006/relationships/hyperlink" Target="https://gmatclub.com/forum/most-recent-work-on-the-history-of-leisure-in-europe-has-been-based-on-310024.html" TargetMode="External"/><Relationship Id="rId521" Type="http://schemas.openxmlformats.org/officeDocument/2006/relationships/hyperlink" Target="https://gmatclub.com/forum/one-of-the-simplest-and-best-known-kinds-of-crystals-is-ionic-salt-of-313127.html" TargetMode="External"/><Relationship Id="rId619" Type="http://schemas.openxmlformats.org/officeDocument/2006/relationships/hyperlink" Target="https://gmatclub.com/forum/the-basic-theory-of-plate-tectonics-recognizes-two-ways-continental-ma-250130.html" TargetMode="External"/><Relationship Id="rId95" Type="http://schemas.openxmlformats.org/officeDocument/2006/relationships/hyperlink" Target="https://gmatclub.com/forum/recently-the-focus-of-historical-studies-of-different-ethnic-groups-in-77525.html" TargetMode="External"/><Relationship Id="rId160" Type="http://schemas.openxmlformats.org/officeDocument/2006/relationships/hyperlink" Target="https://gmatclub.com/forum/late-nineteenth-century-books-about-the-french-artist-watteau-199533.html" TargetMode="External"/><Relationship Id="rId826" Type="http://schemas.openxmlformats.org/officeDocument/2006/relationships/hyperlink" Target="https://gmatclub.com/forum/in-february-1848-the-people-of-paris-rose-in-revolt-against-the-consti-314594.html" TargetMode="External"/><Relationship Id="rId258" Type="http://schemas.openxmlformats.org/officeDocument/2006/relationships/hyperlink" Target="https://gmatclub.com/forum/m31-m32-and-m33-are-members-of-the-local-group-an-assemblage-of-mor-303851.html" TargetMode="External"/><Relationship Id="rId465" Type="http://schemas.openxmlformats.org/officeDocument/2006/relationships/hyperlink" Target="https://gmatclub.com/forum/in-1996-the-state-of-arizona-introduced-a-statute-that-divests-the-322279.html" TargetMode="External"/><Relationship Id="rId672" Type="http://schemas.openxmlformats.org/officeDocument/2006/relationships/hyperlink" Target="https://gmatclub.com/forum/any-species-participates-in-what-biologists-call-a-specific-ecology-364458.html" TargetMode="External"/><Relationship Id="rId22" Type="http://schemas.openxmlformats.org/officeDocument/2006/relationships/hyperlink" Target="https://gmatclub.com/forum/the-classical-realist-theory-of-international-relations-has-long-domin-268213.html" TargetMode="External"/><Relationship Id="rId118" Type="http://schemas.openxmlformats.org/officeDocument/2006/relationships/hyperlink" Target="https://gmatclub.com/forum/it-is-frequently-assumed-that-the-mechanization-of-work-has-a-revoluti-264946.html" TargetMode="External"/><Relationship Id="rId325" Type="http://schemas.openxmlformats.org/officeDocument/2006/relationships/hyperlink" Target="https://gmatclub.com/forum/despite-views-that-globalization-has-reached-its-peak-a-period-beginn-306887.html" TargetMode="External"/><Relationship Id="rId532" Type="http://schemas.openxmlformats.org/officeDocument/2006/relationships/hyperlink" Target="https://gmatclub.com/forum/the-extinction-of-the-dinosaurs-thought-to-be-caused-by-an-asteroid-314872.html" TargetMode="External"/><Relationship Id="rId171" Type="http://schemas.openxmlformats.org/officeDocument/2006/relationships/hyperlink" Target="https://gmatclub.com/forum/imagine-that-we-stand-on-any-ordinary-seaside-pier-and-watch-the-wave-300337.html" TargetMode="External"/><Relationship Id="rId837" Type="http://schemas.openxmlformats.org/officeDocument/2006/relationships/hyperlink" Target="https://gmatclub.com/forum/a-pressing-need-in-the-study-of-organizations-is-for-more-research-333820.html" TargetMode="External"/><Relationship Id="rId269" Type="http://schemas.openxmlformats.org/officeDocument/2006/relationships/hyperlink" Target="https://gmatclub.com/forum/in-1905-the-supreme-court-of-the-united-states-decided-on-the-case-lo-304399.html" TargetMode="External"/><Relationship Id="rId476" Type="http://schemas.openxmlformats.org/officeDocument/2006/relationships/hyperlink" Target="https://gmatclub.com/forum/during-world-war-i-the-issue-of-neutral-rights-on-the-seas-plagued-am-317593.html" TargetMode="External"/><Relationship Id="rId683" Type="http://schemas.openxmlformats.org/officeDocument/2006/relationships/hyperlink" Target="https://gmatclub.com/forum/the-old-civilisation-of-india-was-a-concrete-unity-of-many-sided-devel-363936.html" TargetMode="External"/><Relationship Id="rId890" Type="http://schemas.openxmlformats.org/officeDocument/2006/relationships/hyperlink" Target="https://gmatclub.com/forum/reducing-atmospheric-co2-by-a-deliberate-carbon-dioxide-removal-cdr-260643.html" TargetMode="External"/><Relationship Id="rId904" Type="http://schemas.openxmlformats.org/officeDocument/2006/relationships/hyperlink" Target="https://gmatclub.com/forum/since-the-1850s-researchers-have-tried-to-show-that-variations-in-seas-333072.html" TargetMode="External"/><Relationship Id="rId33" Type="http://schemas.openxmlformats.org/officeDocument/2006/relationships/hyperlink" Target="https://gmatclub.com/forum/what-is-it-that-keeps-the-developing-world-in-an-apparent-state-of-per-290043.html" TargetMode="External"/><Relationship Id="rId129" Type="http://schemas.openxmlformats.org/officeDocument/2006/relationships/hyperlink" Target="https://gmatclub.com/forum/since-the-1970s-a-multitude-of-scientists-from-the-fields-of-climatol-294195.html" TargetMode="External"/><Relationship Id="rId336" Type="http://schemas.openxmlformats.org/officeDocument/2006/relationships/hyperlink" Target="https://gmatclub.com/forum/over-the-past-two-decades-courts-have-gone-far-in-their-interpretatio-279838.html" TargetMode="External"/><Relationship Id="rId543" Type="http://schemas.openxmlformats.org/officeDocument/2006/relationships/hyperlink" Target="https://gmatclub.com/forum/until-recently-chromosomal-evidence-appeared-to-indicate-that-males-w-326136.html" TargetMode="External"/><Relationship Id="rId182" Type="http://schemas.openxmlformats.org/officeDocument/2006/relationships/hyperlink" Target="https://gmatclub.com/forum/zooplankton-tiny-animals-adapted-to-an-existence-in-the-ocean-have-e-288292.html" TargetMode="External"/><Relationship Id="rId403" Type="http://schemas.openxmlformats.org/officeDocument/2006/relationships/hyperlink" Target="https://gmatclub.com/forum/when-the-unique-style-of-american-warfare-burst-onto-the-international-310263.html" TargetMode="External"/><Relationship Id="rId750" Type="http://schemas.openxmlformats.org/officeDocument/2006/relationships/hyperlink" Target="https://gmatclub.com/forum/in-the-1980s-there-was-a-proliferation-of-poetry-collections-short-st-288179.html" TargetMode="External"/><Relationship Id="rId848" Type="http://schemas.openxmlformats.org/officeDocument/2006/relationships/hyperlink" Target="https://gmatclub.com/forum/in-the-early-1950-s-historians-who-studied-preindustrial-europe-whic-298689.html" TargetMode="External"/><Relationship Id="rId487" Type="http://schemas.openxmlformats.org/officeDocument/2006/relationships/hyperlink" Target="https://gmatclub.com/forum/over-the-past-20-000-years-the-average-volume-of-the-human-male-brain-278154.html" TargetMode="External"/><Relationship Id="rId610" Type="http://schemas.openxmlformats.org/officeDocument/2006/relationships/hyperlink" Target="https://gmatclub.com/forum/recent-investigations-into-the-psychology-of-decision-making-have-spar-361772.html" TargetMode="External"/><Relationship Id="rId694" Type="http://schemas.openxmlformats.org/officeDocument/2006/relationships/hyperlink" Target="https://gmatclub.com/forum/in-these-modern-times-of-fast-food-lunches-take-away-dinners-and-read-363123.html" TargetMode="External"/><Relationship Id="rId708" Type="http://schemas.openxmlformats.org/officeDocument/2006/relationships/hyperlink" Target="https://gmatclub.com/forum/one-of-the-seminal-insights-into-the-nature-of-artificial-intelligence-329423.html" TargetMode="External"/><Relationship Id="rId915" Type="http://schemas.openxmlformats.org/officeDocument/2006/relationships/hyperlink" Target="https://gmatclub.com/forum/rc-butler-competition-2021-participate-and-win-344440.html" TargetMode="External"/><Relationship Id="rId347" Type="http://schemas.openxmlformats.org/officeDocument/2006/relationships/hyperlink" Target="https://gmatclub.com/forum/stellar-objects-are-dynamic-systems-involving-a-symbiotic-relationship-307790.html" TargetMode="External"/><Relationship Id="rId44" Type="http://schemas.openxmlformats.org/officeDocument/2006/relationships/hyperlink" Target="https://gmatclub.com/forum/english-language-scholars-generally-agree-that-the-modern-english-lang-264875.html" TargetMode="External"/><Relationship Id="rId554" Type="http://schemas.openxmlformats.org/officeDocument/2006/relationships/hyperlink" Target="https://gmatclub.com/forum/jit-stands-for-just-in-time-more-than-a-standardized-methodology-or-s-318184.html" TargetMode="External"/><Relationship Id="rId761" Type="http://schemas.openxmlformats.org/officeDocument/2006/relationships/hyperlink" Target="https://gmatclub.com/forum/in-most-developed-countries-men-have-higher-salaries-on-average-357600.html" TargetMode="External"/><Relationship Id="rId859" Type="http://schemas.openxmlformats.org/officeDocument/2006/relationships/hyperlink" Target="https://gmatclub.com/forum/the-stratospheric-ozone-layer-is-not-a-completely-uniform-stratum-nor-350868.html" TargetMode="External"/><Relationship Id="rId193" Type="http://schemas.openxmlformats.org/officeDocument/2006/relationships/hyperlink" Target="https://gmatclub.com/forum/lymphomas-and-rare-cancers-of-the-thyroid-and-salivary-glands-are-some-269468.html" TargetMode="External"/><Relationship Id="rId207" Type="http://schemas.openxmlformats.org/officeDocument/2006/relationships/hyperlink" Target="https://gmatclub.com/forum/one-way-governments-can-decrease-air-pollution-is-to-impose-a-tax-on-i-301801.html" TargetMode="External"/><Relationship Id="rId414" Type="http://schemas.openxmlformats.org/officeDocument/2006/relationships/hyperlink" Target="https://gmatclub.com/forum/in-traditional-theater-forms-the-roles-of-performer-and-audience-are-310583.html" TargetMode="External"/><Relationship Id="rId498" Type="http://schemas.openxmlformats.org/officeDocument/2006/relationships/hyperlink" Target="https://gmatclub.com/forum/during-the-1940s-and-1950s-the-united-states-government-developed-287807.html" TargetMode="External"/><Relationship Id="rId621" Type="http://schemas.openxmlformats.org/officeDocument/2006/relationships/hyperlink" Target="https://gmatclub.com/forum/in-all-battles-two-things-are-usually-required-of-the-commander-in-chi-246834.html" TargetMode="External"/><Relationship Id="rId260" Type="http://schemas.openxmlformats.org/officeDocument/2006/relationships/hyperlink" Target="https://gmatclub.com/forum/the-internet-makes-possible-the-instantaneous-transmission-and-retriev-288312.html" TargetMode="External"/><Relationship Id="rId719" Type="http://schemas.openxmlformats.org/officeDocument/2006/relationships/hyperlink" Target="https://gmatclub.com/forum/the-jury-trial-is-one-of-the-handful-of-democratic-institutions-that-361342.html" TargetMode="External"/><Relationship Id="rId55" Type="http://schemas.openxmlformats.org/officeDocument/2006/relationships/hyperlink" Target="https://gmatclub.com/forum/dear-sirs-given-all-the-coverage-that-the-emergence-of-hybrid-cars-ha-290980.html" TargetMode="External"/><Relationship Id="rId120" Type="http://schemas.openxmlformats.org/officeDocument/2006/relationships/hyperlink" Target="https://gmatclub.com/forum/in-order-to-explain-the-socioeconomic-achievement-in-the-face-of-disa-293795.html" TargetMode="External"/><Relationship Id="rId358" Type="http://schemas.openxmlformats.org/officeDocument/2006/relationships/hyperlink" Target="https://gmatclub.com/forum/the-eminent-sixteenth-century-philosopher-and-jurist-jean-bodin-denoun-279657.html" TargetMode="External"/><Relationship Id="rId565" Type="http://schemas.openxmlformats.org/officeDocument/2006/relationships/hyperlink" Target="https://gmatclub.com/forum/one-of-the-principal-themes-of-walzer-s-critique-of-liberal-capitalism-314599.html" TargetMode="External"/><Relationship Id="rId772" Type="http://schemas.openxmlformats.org/officeDocument/2006/relationships/hyperlink" Target="https://gmatclub.com/forum/the-relationships-between-age-cognitive-functioning-and-depression-se-330864.html" TargetMode="External"/><Relationship Id="rId218" Type="http://schemas.openxmlformats.org/officeDocument/2006/relationships/hyperlink" Target="https://gmatclub.com/forum/public-general-hospitals-originated-in-the-almshouse-infirmaries-estab-302175.html" TargetMode="External"/><Relationship Id="rId425" Type="http://schemas.openxmlformats.org/officeDocument/2006/relationships/hyperlink" Target="https://gmatclub.com/forum/many-critics-of-the-current-welfare-system-argue-that-existing-welfare-311045.html" TargetMode="External"/><Relationship Id="rId632" Type="http://schemas.openxmlformats.org/officeDocument/2006/relationships/hyperlink" Target="https://gmatclub.com/forum/although-the-rights-of-native-peoples-of-canada-have-yet-to-be-compreh-367521.html" TargetMode="External"/><Relationship Id="rId271" Type="http://schemas.openxmlformats.org/officeDocument/2006/relationships/hyperlink" Target="https://gmatclub.com/forum/the-term-glass-ceiling-as-a-discriminatory-barrier-limiting-females-304486.html" TargetMode="External"/><Relationship Id="rId66" Type="http://schemas.openxmlformats.org/officeDocument/2006/relationships/hyperlink" Target="https://gmatclub.com/forum/theorists-are-divided-concerning-the-origin-of-the-mo-287320.html" TargetMode="External"/><Relationship Id="rId131" Type="http://schemas.openxmlformats.org/officeDocument/2006/relationships/hyperlink" Target="https://gmatclub.com/forum/the-astronomical-study-of-hot-gas-gas-with-a-temperature-of-a-million-294440.html" TargetMode="External"/><Relationship Id="rId369" Type="http://schemas.openxmlformats.org/officeDocument/2006/relationships/hyperlink" Target="https://gmatclub.com/forum/in-a-recent-study-david-cressy-examines-two-central-questions-concern-308734.html" TargetMode="External"/><Relationship Id="rId576" Type="http://schemas.openxmlformats.org/officeDocument/2006/relationships/hyperlink" Target="https://gmatclub.com/forum/the-recent-apparently-successful-prediction-by-mathematical-models-o-317675.html" TargetMode="External"/><Relationship Id="rId783" Type="http://schemas.openxmlformats.org/officeDocument/2006/relationships/hyperlink" Target="https://gmatclub.com/forum/in-1923-the-innovative-russian-filmmaker-dziga-vertov-described-filmma-355833.html" TargetMode="External"/><Relationship Id="rId229" Type="http://schemas.openxmlformats.org/officeDocument/2006/relationships/hyperlink" Target="https://gmatclub.com/forum/historians-have-long-thought-that-america-was-from-the-beginning-pro-139829.html" TargetMode="External"/><Relationship Id="rId436" Type="http://schemas.openxmlformats.org/officeDocument/2006/relationships/hyperlink" Target="https://gmatclub.com/forum/bronze-is-an-alloy-of-tin-and-copper-it-is-relatively-stronger-than-311357.html" TargetMode="External"/><Relationship Id="rId643" Type="http://schemas.openxmlformats.org/officeDocument/2006/relationships/hyperlink" Target="https://gmatclub.com/forum/topic90800.html" TargetMode="External"/><Relationship Id="rId850" Type="http://schemas.openxmlformats.org/officeDocument/2006/relationships/hyperlink" Target="https://gmatclub.com/forum/no-one-is-eager-to-touch-off-the-kind-of-hysteria-that-preceded-the-go-139365.html" TargetMode="External"/><Relationship Id="rId77" Type="http://schemas.openxmlformats.org/officeDocument/2006/relationships/hyperlink" Target="https://gmatclub.com/forum/outside-the-medical-profession-there-are-various-efforts-to-cut-medic-292044.html" TargetMode="External"/><Relationship Id="rId282" Type="http://schemas.openxmlformats.org/officeDocument/2006/relationships/hyperlink" Target="https://gmatclub.com/forum/for-the-last-decade-public-policy-makers-and-education-specialists-304891.html" TargetMode="External"/><Relationship Id="rId503" Type="http://schemas.openxmlformats.org/officeDocument/2006/relationships/hyperlink" Target="https://gmatclub.com/forum/although-considered-by-some-to-be-the-exclusive-province-of-a-small-295635.html" TargetMode="External"/><Relationship Id="rId587" Type="http://schemas.openxmlformats.org/officeDocument/2006/relationships/hyperlink" Target="https://gmatclub.com/forum/with-the-explosion-of-the-technology-industry-in-the-late-1990s-the-u-259225.html" TargetMode="External"/><Relationship Id="rId710" Type="http://schemas.openxmlformats.org/officeDocument/2006/relationships/hyperlink" Target="https://gmatclub.com/forum/modern-architecture-has-been-criticized-for-emphasizing-practical-and-5617.html" TargetMode="External"/><Relationship Id="rId808" Type="http://schemas.openxmlformats.org/officeDocument/2006/relationships/hyperlink" Target="https://gmatclub.com/forum/radiative-forcings-are-changes-imposed-on-the-planetary-energy-balance-337482.html" TargetMode="External"/><Relationship Id="rId8" Type="http://schemas.openxmlformats.org/officeDocument/2006/relationships/hyperlink" Target="https://gmatclub.com/forum/as-a-business-model-the-world-of-publishing-has-always-been-a-somewh-288805.html" TargetMode="External"/><Relationship Id="rId142" Type="http://schemas.openxmlformats.org/officeDocument/2006/relationships/hyperlink" Target="https://gmatclub.com/forum/the-original-hellenistic-community-was-idealized-the-greeks-own-gold-306148.html" TargetMode="External"/><Relationship Id="rId447" Type="http://schemas.openxmlformats.org/officeDocument/2006/relationships/hyperlink" Target="https://gmatclub.com/forum/there-is-extraordinary-exposure-in-the-united-states-to-the-risks-of-264434.html" TargetMode="External"/><Relationship Id="rId794" Type="http://schemas.openxmlformats.org/officeDocument/2006/relationships/hyperlink" Target="https://gmatclub.com/forum/when-considering-the-successes-and-failures-of-president-lyndon-johnso-337672.html" TargetMode="External"/><Relationship Id="rId654" Type="http://schemas.openxmlformats.org/officeDocument/2006/relationships/hyperlink" Target="https://gmatclub.com/forum/reader-response-theory-a-type-of-literary-theory-that-arose-in-reacti-365425.html" TargetMode="External"/><Relationship Id="rId861" Type="http://schemas.openxmlformats.org/officeDocument/2006/relationships/hyperlink" Target="https://gmatclub.com/forum/chimps-and-children-gulls-and-greeks-the-ethologists-go-their-merry-350721.html" TargetMode="External"/><Relationship Id="rId293" Type="http://schemas.openxmlformats.org/officeDocument/2006/relationships/hyperlink" Target="https://gmatclub.com/forum/two-historians-of-the-first-world-war-both-depict-women-as-taking-up-305350.html" TargetMode="External"/><Relationship Id="rId307" Type="http://schemas.openxmlformats.org/officeDocument/2006/relationships/hyperlink" Target="https://gmatclub.com/forum/when-speaking-of-romare-bearden-one-is-tempted-to-say-a-great-black-146471.html" TargetMode="External"/><Relationship Id="rId514" Type="http://schemas.openxmlformats.org/officeDocument/2006/relationships/hyperlink" Target="https://gmatclub.com/forum/the-person-who-with-inner-conviction-loathes-stealing-killing-and-275421.html" TargetMode="External"/><Relationship Id="rId721" Type="http://schemas.openxmlformats.org/officeDocument/2006/relationships/hyperlink" Target="https://gmatclub.com/forum/with-the-elimination-of-the-apartheid-system-south-africa-now-confron-361151.html" TargetMode="External"/><Relationship Id="rId88" Type="http://schemas.openxmlformats.org/officeDocument/2006/relationships/hyperlink" Target="https://gmatclub.com/forum/any-study-of-autobiographical-narratives-that-appeared-under-the-osten-292576.html" TargetMode="External"/><Relationship Id="rId153" Type="http://schemas.openxmlformats.org/officeDocument/2006/relationships/hyperlink" Target="https://gmatclub.com/forum/cromwell-as-the-military-leader-of-the-commonwealth-boers-is-at-299397.html" TargetMode="External"/><Relationship Id="rId360" Type="http://schemas.openxmlformats.org/officeDocument/2006/relationships/hyperlink" Target="https://gmatclub.com/forum/in-manhattan-the-beauty-of-the-night-sky-is-only-a-faded-metaphor-th-279646.html" TargetMode="External"/><Relationship Id="rId598" Type="http://schemas.openxmlformats.org/officeDocument/2006/relationships/hyperlink" Target="https://gmatclub.com/forum/modern-containerization-was-born-with-the-concept-of-inter-modalism-338199.html" TargetMode="External"/><Relationship Id="rId819" Type="http://schemas.openxmlformats.org/officeDocument/2006/relationships/hyperlink" Target="https://gmatclub.com/forum/viewing-the-undersea-world-from-a-land-based-perspective-it-is-easy-335856.html" TargetMode="External"/><Relationship Id="rId220" Type="http://schemas.openxmlformats.org/officeDocument/2006/relationships/hyperlink" Target="https://gmatclub.com/forum/polygamy-in-africa-has-been-a-popular-topic-for-social-research-over-t-194279.html" TargetMode="External"/><Relationship Id="rId458" Type="http://schemas.openxmlformats.org/officeDocument/2006/relationships/hyperlink" Target="https://gmatclub.com/forum/one-basic-assumption-lies-at-the-root-of-all-security-analysis-321452.html" TargetMode="External"/><Relationship Id="rId665" Type="http://schemas.openxmlformats.org/officeDocument/2006/relationships/hyperlink" Target="https://gmatclub.com/forum/the-common-view-of-colleges-and-universities-in-the-united-states-is-364832.html" TargetMode="External"/><Relationship Id="rId872" Type="http://schemas.openxmlformats.org/officeDocument/2006/relationships/hyperlink" Target="https://gmatclub.com/forum/to-meet-the-specific-needs-of-a-small-localized-program-like-that-of-283039.html" TargetMode="External"/><Relationship Id="rId15" Type="http://schemas.openxmlformats.org/officeDocument/2006/relationships/hyperlink" Target="https://gmatclub.com/forum/it-would-be-enormously-convenient-to-have-a-single-generally-accepted-263565.html" TargetMode="External"/><Relationship Id="rId318" Type="http://schemas.openxmlformats.org/officeDocument/2006/relationships/hyperlink" Target="https://gmatclub.com/forum/while-courts-have-long-allowed-custom-made-medical-illustrations-306223.html" TargetMode="External"/><Relationship Id="rId525" Type="http://schemas.openxmlformats.org/officeDocument/2006/relationships/hyperlink" Target="https://gmatclub.com/forum/the-united-states-national-park-service-nps-is-in-the-unenviable-pos-282746.html" TargetMode="External"/><Relationship Id="rId732" Type="http://schemas.openxmlformats.org/officeDocument/2006/relationships/hyperlink" Target="https://gmatclub.com/forum/even-in-the-midst-of-its-resurgence-as-a-vital-tradition-many-sociol-339424.html" TargetMode="External"/><Relationship Id="rId99" Type="http://schemas.openxmlformats.org/officeDocument/2006/relationships/hyperlink" Target="https://gmatclub.com/forum/in-the-1950s-reading-was-taught-to-young-children-primarily-through-t-224915.html" TargetMode="External"/><Relationship Id="rId164" Type="http://schemas.openxmlformats.org/officeDocument/2006/relationships/hyperlink" Target="https://gmatclub.com/forum/while-recent-decades-have-seen-more-information-recorded-than-any-288182.html" TargetMode="External"/><Relationship Id="rId371" Type="http://schemas.openxmlformats.org/officeDocument/2006/relationships/hyperlink" Target="https://gmatclub.com/forum/the-more-that-is-discovered-about-the-intricate-organization-of-the-ne-308720.html" TargetMode="External"/><Relationship Id="rId469" Type="http://schemas.openxmlformats.org/officeDocument/2006/relationships/hyperlink" Target="https://gmatclub.com/forum/the-topic-of-criminality-in-andrew-blanchard-s-work-is-a-commonly-purs-322593.html" TargetMode="External"/><Relationship Id="rId676" Type="http://schemas.openxmlformats.org/officeDocument/2006/relationships/hyperlink" Target="https://gmatclub.com/forum/almost-every-regulatory-policy-is-created-to-achieve-some-desirable-364325.html" TargetMode="External"/><Relationship Id="rId883" Type="http://schemas.openxmlformats.org/officeDocument/2006/relationships/hyperlink" Target="https://gmatclub.com/forum/the-full-time-unemployment-rate-cannot-be-determined-with-great-precis-349120.html" TargetMode="External"/><Relationship Id="rId26" Type="http://schemas.openxmlformats.org/officeDocument/2006/relationships/hyperlink" Target="https://gmatclub.com/forum/given-his-luminous-treatment-of-light-sky-and-water-j-m-w-turner-158451.html" TargetMode="External"/><Relationship Id="rId231" Type="http://schemas.openxmlformats.org/officeDocument/2006/relationships/hyperlink" Target="https://gmatclub.com/forum/the-word-inference-is-used-in-two-different-senses-which-are-often-co-302307.html" TargetMode="External"/><Relationship Id="rId329" Type="http://schemas.openxmlformats.org/officeDocument/2006/relationships/hyperlink" Target="https://gmatclub.com/forum/the-advanced-access-content-system-aacs-is-a-copy-protection-technol-306929.html" TargetMode="External"/><Relationship Id="rId536" Type="http://schemas.openxmlformats.org/officeDocument/2006/relationships/hyperlink" Target="https://gmatclub.com/forum/currently-the-paramount-problem-in-the-field-of-biomaterials-the-sci-325592.html" TargetMode="External"/><Relationship Id="rId175" Type="http://schemas.openxmlformats.org/officeDocument/2006/relationships/hyperlink" Target="https://gmatclub.com/forum/faced-with-the-problems-of-insufficient-evidence-of-conflicting-evide-108490.html" TargetMode="External"/><Relationship Id="rId743" Type="http://schemas.openxmlformats.org/officeDocument/2006/relationships/hyperlink" Target="https://gmatclub.com/forum/when-women-are-persecuted-on-account-of-their-gender-they-are-likely-359525.html" TargetMode="External"/><Relationship Id="rId382" Type="http://schemas.openxmlformats.org/officeDocument/2006/relationships/hyperlink" Target="https://gmatclub.com/forum/without-entering-now-into-the-why-let-me-observe-that-the-printer-may-279735.html" TargetMode="External"/><Relationship Id="rId603" Type="http://schemas.openxmlformats.org/officeDocument/2006/relationships/hyperlink" Target="https://gmatclub.com/forum/the-existence-of-both-racial-and-sexual-discrimination-in-employment-310800.html" TargetMode="External"/><Relationship Id="rId687" Type="http://schemas.openxmlformats.org/officeDocument/2006/relationships/hyperlink" Target="https://gmatclub.com/forum/it-is-not-uncommon-for-close-synonyms-to-be-understood-to-share-the-sa-363762.html" TargetMode="External"/><Relationship Id="rId810" Type="http://schemas.openxmlformats.org/officeDocument/2006/relationships/hyperlink" Target="https://gmatclub.com/forum/the-steady-growth-of-the-world-s-population-has-clearly-created-a-food-336308.html" TargetMode="External"/><Relationship Id="rId908" Type="http://schemas.openxmlformats.org/officeDocument/2006/relationships/hyperlink" Target="https://gmatclub.com/forum/the-six-year-period-between-1914-and-1919-was-an-era-of-rapid-growth-347271.html" TargetMode="External"/><Relationship Id="rId242" Type="http://schemas.openxmlformats.org/officeDocument/2006/relationships/hyperlink" Target="https://gmatclub.com/forum/the-cougar-puma-concolor-also-known-as-the-mountain-lion-puma-pan-269149.html" TargetMode="External"/><Relationship Id="rId894" Type="http://schemas.openxmlformats.org/officeDocument/2006/relationships/hyperlink" Target="https://gmatclub.com/forum/language-acquisition-has-long-been-thought-of-as-a-process-of-imitatio-259211.html" TargetMode="External"/><Relationship Id="rId37" Type="http://schemas.openxmlformats.org/officeDocument/2006/relationships/hyperlink" Target="https://gmatclub.com/forum/the-japanese-system-of-kanban-just-in-time-inventory-control-credit-290238.html" TargetMode="External"/><Relationship Id="rId102" Type="http://schemas.openxmlformats.org/officeDocument/2006/relationships/hyperlink" Target="https://gmatclub.com/forum/the-settlement-of-the-united-states-has-occupied-traditional-historian-199306.html" TargetMode="External"/><Relationship Id="rId547" Type="http://schemas.openxmlformats.org/officeDocument/2006/relationships/hyperlink" Target="https://gmatclub.com/forum/one-advantage-of-breeding-african-bees-with-other-bee-types-314595.html" TargetMode="External"/><Relationship Id="rId754" Type="http://schemas.openxmlformats.org/officeDocument/2006/relationships/hyperlink" Target="https://gmatclub.com/forum/the-eighteenth-century-literary-work-encyclopedie-which-coincided-wit-337286.html" TargetMode="External"/><Relationship Id="rId90" Type="http://schemas.openxmlformats.org/officeDocument/2006/relationships/hyperlink" Target="https://gmatclub.com/forum/the-english-who-in-the-seventeenth-and-eighteenth-centuries-inhabited-292649.html" TargetMode="External"/><Relationship Id="rId186" Type="http://schemas.openxmlformats.org/officeDocument/2006/relationships/hyperlink" Target="https://gmatclub.com/forum/the-first-mention-of-slavery-in-the-statutes-of-the-english-colonies-o-298335.html" TargetMode="External"/><Relationship Id="rId393" Type="http://schemas.openxmlformats.org/officeDocument/2006/relationships/hyperlink" Target="https://gmatclub.com/forum/until-recently-many-anthropologists-assumed-that-the-environment-of-309785.html" TargetMode="External"/><Relationship Id="rId407" Type="http://schemas.openxmlformats.org/officeDocument/2006/relationships/hyperlink" Target="https://gmatclub.com/forum/in-john-d-emilio-s-essay-capitalism-and-gay-identity-d-emilio-argue-310395.html" TargetMode="External"/><Relationship Id="rId614" Type="http://schemas.openxmlformats.org/officeDocument/2006/relationships/hyperlink" Target="https://gmatclub.com/forum/due-in-large-part-to-agricultural-runoff-and-pollutants-from-industria-370786.html" TargetMode="External"/><Relationship Id="rId821" Type="http://schemas.openxmlformats.org/officeDocument/2006/relationships/hyperlink" Target="https://gmatclub.com/forum/national-character-is-not-formally-considered-by-social-scientists-in-353927.html" TargetMode="External"/><Relationship Id="rId253" Type="http://schemas.openxmlformats.org/officeDocument/2006/relationships/hyperlink" Target="https://gmatclub.com/forum/the-outsourcing-of-production-factories-to-locations-overseas-from-com-303719.html" TargetMode="External"/><Relationship Id="rId460" Type="http://schemas.openxmlformats.org/officeDocument/2006/relationships/hyperlink" Target="https://gmatclub.com/forum/as-urbanization-continues-to-accelerate-many-urban-areas-in-develop-321521.html" TargetMode="External"/><Relationship Id="rId698" Type="http://schemas.openxmlformats.org/officeDocument/2006/relationships/hyperlink" Target="https://gmatclub.com/forum/the-department-of-energy-doe-was-created-by-the-carter-administratio-282809.html" TargetMode="External"/><Relationship Id="rId91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FE98A-48EA-4793-936D-CC3C06C07E3E}">
  <dimension ref="A1:BJ485"/>
  <sheetViews>
    <sheetView tabSelected="1" topLeftCell="F1" zoomScale="55" zoomScaleNormal="55" workbookViewId="0">
      <pane xSplit="7" ySplit="16" topLeftCell="AF79" activePane="bottomRight" state="frozen"/>
      <selection activeCell="F1" sqref="F1"/>
      <selection pane="topRight" activeCell="M1" sqref="M1"/>
      <selection pane="bottomLeft" activeCell="F17" sqref="F17"/>
      <selection pane="bottomRight" activeCell="AY83" sqref="AY83"/>
    </sheetView>
  </sheetViews>
  <sheetFormatPr defaultRowHeight="15" x14ac:dyDescent="0.25"/>
  <cols>
    <col min="9" max="9" width="12.5703125" bestFit="1" customWidth="1"/>
    <col min="14" max="14" width="19.140625" customWidth="1"/>
    <col min="15" max="15" width="19" customWidth="1"/>
    <col min="16" max="16" width="17.140625" customWidth="1"/>
    <col min="17" max="18" width="18.85546875" customWidth="1"/>
    <col min="19" max="19" width="21.140625" bestFit="1" customWidth="1"/>
    <col min="20" max="20" width="20.42578125" bestFit="1" customWidth="1"/>
    <col min="21" max="21" width="25.28515625" bestFit="1" customWidth="1"/>
    <col min="22" max="22" width="31" bestFit="1" customWidth="1"/>
    <col min="23" max="23" width="31" customWidth="1"/>
    <col min="24" max="24" width="29" bestFit="1" customWidth="1"/>
    <col min="25" max="26" width="29" customWidth="1"/>
    <col min="27" max="27" width="11" bestFit="1" customWidth="1"/>
    <col min="29" max="29" width="24.140625" bestFit="1" customWidth="1"/>
    <col min="30" max="30" width="14.42578125" customWidth="1"/>
    <col min="31" max="31" width="23.28515625" bestFit="1" customWidth="1"/>
    <col min="32" max="32" width="19.140625" bestFit="1" customWidth="1"/>
    <col min="33" max="33" width="11.5703125" bestFit="1" customWidth="1"/>
    <col min="34" max="34" width="13.7109375" bestFit="1" customWidth="1"/>
    <col min="35" max="35" width="16.28515625" bestFit="1" customWidth="1"/>
    <col min="36" max="37" width="12.140625" customWidth="1"/>
    <col min="38" max="38" width="14.7109375" customWidth="1"/>
    <col min="39" max="39" width="18.140625" customWidth="1"/>
    <col min="40" max="42" width="14.7109375" bestFit="1" customWidth="1"/>
  </cols>
  <sheetData>
    <row r="1" spans="1:62" ht="36" customHeight="1" thickBot="1" x14ac:dyDescent="0.3">
      <c r="A1" s="90" t="s">
        <v>0</v>
      </c>
      <c r="B1" s="91"/>
      <c r="C1" s="92"/>
      <c r="E1" s="93" t="str">
        <f>A1&amp;": Status"</f>
        <v>RC Questions Jan 2021: Status</v>
      </c>
      <c r="F1" s="94"/>
      <c r="G1" s="95"/>
      <c r="H1" s="15"/>
      <c r="I1" s="15"/>
      <c r="J1" s="15"/>
      <c r="K1" s="15"/>
      <c r="L1" s="15"/>
      <c r="M1" s="15"/>
      <c r="N1" s="15"/>
      <c r="O1" s="15"/>
      <c r="P1" s="15"/>
      <c r="Q1" s="15"/>
      <c r="R1" s="15"/>
      <c r="S1" s="15"/>
      <c r="T1" s="15"/>
      <c r="U1" s="15"/>
      <c r="V1" s="15"/>
      <c r="W1" s="15"/>
      <c r="X1" s="15"/>
      <c r="Y1" s="15"/>
      <c r="Z1" s="15"/>
      <c r="AA1" s="15"/>
      <c r="AB1" s="15"/>
      <c r="AC1" s="15" t="s">
        <v>43</v>
      </c>
      <c r="AD1" s="17" t="s">
        <v>38</v>
      </c>
      <c r="AE1" s="17" t="s">
        <v>38</v>
      </c>
      <c r="AF1" s="17" t="s">
        <v>38</v>
      </c>
      <c r="AG1" s="17" t="s">
        <v>38</v>
      </c>
      <c r="AH1" s="17" t="s">
        <v>38</v>
      </c>
      <c r="AI1" s="17" t="s">
        <v>38</v>
      </c>
      <c r="AJ1" s="17" t="s">
        <v>38</v>
      </c>
      <c r="AK1" s="17" t="s">
        <v>38</v>
      </c>
      <c r="AL1" s="17" t="s">
        <v>39</v>
      </c>
      <c r="AM1" s="17" t="s">
        <v>39</v>
      </c>
      <c r="AN1" s="17" t="s">
        <v>39</v>
      </c>
      <c r="AO1" s="17" t="s">
        <v>39</v>
      </c>
      <c r="AP1" s="17" t="s">
        <v>39</v>
      </c>
      <c r="AQ1" s="17" t="s">
        <v>39</v>
      </c>
      <c r="AR1" s="17" t="s">
        <v>39</v>
      </c>
      <c r="AS1" s="17" t="s">
        <v>39</v>
      </c>
      <c r="AU1" s="90" t="s">
        <v>36</v>
      </c>
      <c r="AV1" s="91"/>
      <c r="AW1" s="92"/>
      <c r="AY1" s="90" t="str">
        <f>AU1&amp;": Status"</f>
        <v>2 RC's Everyday Apr 2020: Status</v>
      </c>
      <c r="AZ1" s="91"/>
      <c r="BA1" s="92"/>
      <c r="BD1" s="90" t="s">
        <v>15</v>
      </c>
      <c r="BE1" s="91"/>
      <c r="BF1" s="92"/>
      <c r="BH1" s="90" t="str">
        <f>BD1&amp;": Status"</f>
        <v>2 RC's Everyday Feb 2019: Status</v>
      </c>
      <c r="BI1" s="91"/>
      <c r="BJ1" s="92"/>
    </row>
    <row r="2" spans="1:62" ht="46.5" thickTop="1" thickBot="1" x14ac:dyDescent="0.3">
      <c r="A2" s="2" t="s">
        <v>1</v>
      </c>
      <c r="B2" s="2" t="s">
        <v>2</v>
      </c>
      <c r="C2" s="2" t="s">
        <v>3</v>
      </c>
      <c r="E2" s="9" t="str">
        <f>A2</f>
        <v>Date</v>
      </c>
      <c r="F2" s="2" t="s">
        <v>2</v>
      </c>
      <c r="G2" s="2" t="s">
        <v>3</v>
      </c>
      <c r="H2" s="16"/>
      <c r="I2" s="16"/>
      <c r="J2" s="71" t="s">
        <v>79</v>
      </c>
      <c r="K2" s="72"/>
      <c r="L2" s="71" t="s">
        <v>80</v>
      </c>
      <c r="M2" s="72"/>
      <c r="N2" s="16"/>
      <c r="O2" s="16"/>
      <c r="P2" s="16"/>
      <c r="Q2" s="16"/>
      <c r="R2" s="16"/>
      <c r="S2" s="16"/>
      <c r="T2" s="16"/>
      <c r="U2" s="16"/>
      <c r="V2" s="16"/>
      <c r="W2" s="16"/>
      <c r="X2" s="16"/>
      <c r="Y2" s="16"/>
      <c r="Z2" s="16"/>
      <c r="AA2" s="16"/>
      <c r="AB2" s="16"/>
      <c r="AC2" s="16"/>
      <c r="AD2" s="25" t="s">
        <v>152</v>
      </c>
      <c r="AE2" s="25" t="s">
        <v>53</v>
      </c>
      <c r="AF2" s="26" t="s">
        <v>54</v>
      </c>
      <c r="AG2" s="25" t="s">
        <v>40</v>
      </c>
      <c r="AH2" s="26" t="s">
        <v>41</v>
      </c>
      <c r="AI2" s="26" t="s">
        <v>42</v>
      </c>
      <c r="AJ2" s="26" t="str">
        <f>AR2</f>
        <v>weaken</v>
      </c>
      <c r="AK2" s="26" t="str">
        <f>AS2</f>
        <v>Strengthen</v>
      </c>
      <c r="AL2" s="25" t="s">
        <v>152</v>
      </c>
      <c r="AM2" s="25" t="s">
        <v>53</v>
      </c>
      <c r="AN2" s="26" t="s">
        <v>54</v>
      </c>
      <c r="AO2" s="25" t="s">
        <v>40</v>
      </c>
      <c r="AP2" s="25" t="s">
        <v>41</v>
      </c>
      <c r="AQ2" s="25" t="s">
        <v>42</v>
      </c>
      <c r="AR2" s="16" t="s">
        <v>50</v>
      </c>
      <c r="AS2" s="16" t="s">
        <v>49</v>
      </c>
      <c r="AT2" s="29"/>
      <c r="AU2" s="2" t="s">
        <v>1</v>
      </c>
      <c r="AV2" s="2" t="s">
        <v>16</v>
      </c>
      <c r="AW2" s="2" t="s">
        <v>17</v>
      </c>
      <c r="AY2" s="9" t="str">
        <f>AU2</f>
        <v>Date</v>
      </c>
      <c r="AZ2" s="2" t="s">
        <v>2</v>
      </c>
      <c r="BA2" s="2" t="s">
        <v>3</v>
      </c>
      <c r="BD2" s="2" t="s">
        <v>1</v>
      </c>
      <c r="BE2" s="2" t="s">
        <v>16</v>
      </c>
      <c r="BF2" s="2" t="s">
        <v>17</v>
      </c>
      <c r="BH2" s="9" t="str">
        <f>BD2</f>
        <v>Date</v>
      </c>
      <c r="BI2" s="2" t="s">
        <v>2</v>
      </c>
      <c r="BJ2" s="2" t="s">
        <v>3</v>
      </c>
    </row>
    <row r="3" spans="1:62" ht="15.75" thickBot="1" x14ac:dyDescent="0.3">
      <c r="A3" s="2"/>
      <c r="B3" s="2"/>
      <c r="C3" s="2"/>
      <c r="E3" s="31"/>
      <c r="F3" s="31"/>
      <c r="G3" s="31"/>
      <c r="H3" s="16"/>
      <c r="I3" s="16"/>
      <c r="J3" s="73"/>
      <c r="K3" s="74" t="s">
        <v>81</v>
      </c>
      <c r="L3" s="75" t="s">
        <v>82</v>
      </c>
      <c r="M3" t="s">
        <v>83</v>
      </c>
      <c r="N3" s="16"/>
      <c r="O3" s="16"/>
      <c r="P3" s="16"/>
      <c r="Q3" s="16"/>
      <c r="R3" s="16"/>
      <c r="S3" s="16"/>
      <c r="T3" s="16"/>
      <c r="U3" s="16"/>
      <c r="V3" s="16"/>
      <c r="W3" s="16"/>
      <c r="X3" s="16"/>
      <c r="Y3" s="16"/>
      <c r="Z3" s="16"/>
      <c r="AA3" s="16"/>
      <c r="AB3" s="16"/>
      <c r="AD3" s="16"/>
      <c r="AE3" s="20"/>
      <c r="AF3" s="23"/>
      <c r="AG3" s="25" t="s">
        <v>145</v>
      </c>
      <c r="AH3" s="26"/>
      <c r="AI3" s="26"/>
      <c r="AJ3" s="26"/>
      <c r="AK3" s="25"/>
      <c r="AL3" s="25"/>
      <c r="AM3" s="23"/>
      <c r="AN3" s="20"/>
      <c r="AO3" s="25" t="s">
        <v>145</v>
      </c>
      <c r="AP3" s="25"/>
      <c r="AQ3" s="25"/>
      <c r="AR3" s="16"/>
      <c r="AS3" s="16"/>
      <c r="AT3" s="29"/>
      <c r="AU3" s="2"/>
      <c r="AV3" s="2"/>
      <c r="AW3" s="2"/>
      <c r="AY3" s="31"/>
      <c r="AZ3" s="31"/>
      <c r="BA3" s="16"/>
      <c r="BD3" s="2"/>
      <c r="BE3" s="2"/>
      <c r="BF3" s="2"/>
      <c r="BH3" s="31"/>
      <c r="BI3" s="31"/>
      <c r="BJ3" s="16"/>
    </row>
    <row r="4" spans="1:62" ht="15.75" thickBot="1" x14ac:dyDescent="0.3">
      <c r="A4" s="2"/>
      <c r="B4" s="2"/>
      <c r="C4" s="2"/>
      <c r="E4" s="31"/>
      <c r="F4" s="31"/>
      <c r="G4" s="31"/>
      <c r="H4" s="16"/>
      <c r="I4" s="16"/>
      <c r="J4" s="75">
        <v>700</v>
      </c>
      <c r="K4" s="76">
        <f>IFERROR(AVERAGEIF($J$17:$J$69,J4,$K$17:$K$69),"NA")</f>
        <v>2.5603204987129984</v>
      </c>
      <c r="L4" s="76">
        <f>M4</f>
        <v>2</v>
      </c>
      <c r="M4" s="76">
        <v>2</v>
      </c>
      <c r="N4" s="69" t="s">
        <v>64</v>
      </c>
      <c r="O4" s="69" t="s">
        <v>66</v>
      </c>
      <c r="P4" s="69" t="s">
        <v>70</v>
      </c>
      <c r="Q4" s="16"/>
      <c r="R4" s="16"/>
      <c r="S4" s="16"/>
      <c r="T4" s="16"/>
      <c r="U4" s="16"/>
      <c r="V4" s="16"/>
      <c r="W4" s="16"/>
      <c r="X4" s="16"/>
      <c r="Y4" s="16"/>
      <c r="Z4" s="16"/>
      <c r="AA4" s="16"/>
      <c r="AB4" s="16"/>
      <c r="AC4" s="44"/>
      <c r="AD4" s="53" t="str">
        <f>AD2</f>
        <v>metaphor / Title</v>
      </c>
      <c r="AE4" s="53" t="str">
        <f t="shared" ref="AE4:AK4" si="0">AE2</f>
        <v>Purpose (Passsage)</v>
      </c>
      <c r="AF4" s="53" t="str">
        <f t="shared" si="0"/>
        <v>Purpose (para or other part)</v>
      </c>
      <c r="AG4" s="45" t="str">
        <f t="shared" si="0"/>
        <v>Inference</v>
      </c>
      <c r="AH4" s="53" t="str">
        <f t="shared" si="0"/>
        <v>Specific Detail</v>
      </c>
      <c r="AI4" s="45" t="str">
        <f t="shared" si="0"/>
        <v>structure of agmt</v>
      </c>
      <c r="AJ4" s="53" t="str">
        <f t="shared" si="0"/>
        <v>weaken</v>
      </c>
      <c r="AK4" s="45" t="str">
        <f t="shared" si="0"/>
        <v>Strengthen</v>
      </c>
      <c r="AT4" s="29"/>
      <c r="AU4" s="2"/>
      <c r="AV4" s="2"/>
      <c r="AW4" s="2"/>
      <c r="AY4" s="31"/>
      <c r="AZ4" s="31"/>
      <c r="BA4" s="16"/>
      <c r="BD4" s="2"/>
      <c r="BE4" s="2"/>
      <c r="BF4" s="2"/>
      <c r="BH4" s="31"/>
      <c r="BI4" s="31"/>
      <c r="BJ4" s="16"/>
    </row>
    <row r="5" spans="1:62" ht="15.75" thickBot="1" x14ac:dyDescent="0.3">
      <c r="A5" s="2"/>
      <c r="B5" s="2"/>
      <c r="C5" s="2"/>
      <c r="E5" s="31"/>
      <c r="F5" s="31"/>
      <c r="G5" s="31"/>
      <c r="H5" s="16"/>
      <c r="I5" s="16"/>
      <c r="J5" s="75" t="s">
        <v>84</v>
      </c>
      <c r="K5" s="76" t="str">
        <f>IFERROR(AVERAGEIF($J$17:$J$69,J5,$K$17:$K$69),"NA")</f>
        <v>NA</v>
      </c>
      <c r="L5" s="76">
        <f t="shared" ref="L5:L6" si="1">M5</f>
        <v>2</v>
      </c>
      <c r="M5" s="76">
        <v>2</v>
      </c>
      <c r="N5" s="69" t="s">
        <v>69</v>
      </c>
      <c r="O5" s="69" t="s">
        <v>67</v>
      </c>
      <c r="P5" s="69" t="s">
        <v>71</v>
      </c>
      <c r="Q5" s="16"/>
      <c r="R5" s="16"/>
      <c r="S5" s="16"/>
      <c r="T5" s="16"/>
      <c r="U5" s="16"/>
      <c r="V5" s="16"/>
      <c r="W5" s="16"/>
      <c r="X5" s="16"/>
      <c r="Y5" s="16"/>
      <c r="Z5" s="16"/>
      <c r="AA5" s="16" t="s">
        <v>141</v>
      </c>
      <c r="AB5" s="16"/>
      <c r="AC5" s="44" t="s">
        <v>51</v>
      </c>
      <c r="AD5" s="64">
        <f>AD6/$AC$15</f>
        <v>3.3057851239669422E-2</v>
      </c>
      <c r="AE5" s="64">
        <f t="shared" ref="AE5:AK5" si="2">AE6/$AC$15</f>
        <v>0.14462809917355371</v>
      </c>
      <c r="AF5" s="64">
        <f t="shared" si="2"/>
        <v>0.16942148760330578</v>
      </c>
      <c r="AG5" s="64">
        <f t="shared" si="2"/>
        <v>0.33471074380165289</v>
      </c>
      <c r="AH5" s="64">
        <f t="shared" si="2"/>
        <v>0.25206611570247933</v>
      </c>
      <c r="AI5" s="64">
        <f t="shared" si="2"/>
        <v>2.0661157024793389E-2</v>
      </c>
      <c r="AJ5" s="64">
        <f t="shared" si="2"/>
        <v>8.2644628099173556E-3</v>
      </c>
      <c r="AK5" s="64">
        <f t="shared" si="2"/>
        <v>8.2644628099173556E-3</v>
      </c>
      <c r="AT5" s="29"/>
      <c r="AU5" s="2"/>
      <c r="AV5" s="2"/>
      <c r="AW5" s="2"/>
      <c r="AY5" s="31"/>
      <c r="AZ5" s="31"/>
      <c r="BA5" s="16"/>
      <c r="BD5" s="2"/>
      <c r="BE5" s="2"/>
      <c r="BF5" s="2"/>
      <c r="BH5" s="31"/>
      <c r="BI5" s="31"/>
      <c r="BJ5" s="16"/>
    </row>
    <row r="6" spans="1:62" s="33" customFormat="1" ht="15.75" thickBot="1" x14ac:dyDescent="0.3">
      <c r="A6" s="32"/>
      <c r="B6" s="32"/>
      <c r="C6" s="32"/>
      <c r="E6" s="34"/>
      <c r="F6" s="34"/>
      <c r="G6" s="34"/>
      <c r="H6" s="35"/>
      <c r="I6" s="35"/>
      <c r="J6" s="75" t="s">
        <v>133</v>
      </c>
      <c r="K6" s="76" t="str">
        <f>IFERROR(AVERAGEIF($J$17:$J$69,J6,$K$17:$K$69),"NA")</f>
        <v>NA</v>
      </c>
      <c r="L6" s="76">
        <f t="shared" si="1"/>
        <v>2</v>
      </c>
      <c r="M6" s="76">
        <v>2</v>
      </c>
      <c r="N6" s="69" t="s">
        <v>65</v>
      </c>
      <c r="O6" s="69" t="s">
        <v>68</v>
      </c>
      <c r="P6" s="69" t="s">
        <v>72</v>
      </c>
      <c r="Q6" s="35"/>
      <c r="R6" s="35"/>
      <c r="S6" s="35"/>
      <c r="T6" s="35"/>
      <c r="U6" s="35"/>
      <c r="V6" s="35"/>
      <c r="W6" s="35"/>
      <c r="X6" s="35"/>
      <c r="Y6" s="35" t="s">
        <v>138</v>
      </c>
      <c r="Z6" s="35">
        <f>SUM(AD6:AK6)</f>
        <v>235</v>
      </c>
      <c r="AA6" s="35"/>
      <c r="AC6" s="60" t="s">
        <v>44</v>
      </c>
      <c r="AD6" s="52">
        <f t="shared" ref="AD6:AK6" si="3">SUM(AD15,AL15)</f>
        <v>8</v>
      </c>
      <c r="AE6" s="52">
        <f t="shared" si="3"/>
        <v>35</v>
      </c>
      <c r="AF6" s="52">
        <f t="shared" si="3"/>
        <v>41</v>
      </c>
      <c r="AG6" s="52">
        <f t="shared" si="3"/>
        <v>81</v>
      </c>
      <c r="AH6" s="54">
        <f t="shared" si="3"/>
        <v>61</v>
      </c>
      <c r="AI6" s="52">
        <f t="shared" si="3"/>
        <v>5</v>
      </c>
      <c r="AJ6" s="54">
        <f t="shared" si="3"/>
        <v>2</v>
      </c>
      <c r="AK6" s="52">
        <f t="shared" si="3"/>
        <v>2</v>
      </c>
      <c r="AL6" s="36"/>
      <c r="AM6" s="37"/>
      <c r="AN6" s="36"/>
      <c r="AO6" s="37"/>
      <c r="AP6" s="36"/>
      <c r="AQ6" s="36"/>
      <c r="AR6" s="35"/>
      <c r="AS6" s="35"/>
      <c r="AT6" s="38"/>
      <c r="AU6" s="32"/>
      <c r="AV6" s="32"/>
      <c r="AW6" s="32"/>
      <c r="AY6" s="34"/>
      <c r="AZ6" s="34"/>
      <c r="BA6" s="35"/>
      <c r="BD6" s="32"/>
      <c r="BE6" s="32"/>
      <c r="BF6" s="32"/>
      <c r="BH6" s="34"/>
      <c r="BI6" s="34"/>
      <c r="BJ6" s="35"/>
    </row>
    <row r="7" spans="1:62" s="33" customFormat="1" ht="15.75" thickBot="1" x14ac:dyDescent="0.3">
      <c r="A7" s="32"/>
      <c r="B7" s="32"/>
      <c r="C7" s="32"/>
      <c r="E7" s="34"/>
      <c r="F7" s="34"/>
      <c r="G7" s="34"/>
      <c r="H7" s="35"/>
      <c r="I7" s="35"/>
      <c r="J7" s="75"/>
      <c r="K7" s="76"/>
      <c r="L7" s="76"/>
      <c r="M7" s="76"/>
      <c r="N7" s="35"/>
      <c r="O7" s="35"/>
      <c r="P7" s="35"/>
      <c r="Q7" s="35"/>
      <c r="R7" s="35"/>
      <c r="S7" s="35"/>
      <c r="T7" s="35"/>
      <c r="U7" s="35"/>
      <c r="V7" s="35"/>
      <c r="W7" s="35"/>
      <c r="X7" s="35"/>
      <c r="Y7" s="35" t="s">
        <v>139</v>
      </c>
      <c r="Z7" s="35">
        <f>SUM(AD7:AK7)</f>
        <v>183</v>
      </c>
      <c r="AA7" s="86">
        <f>Z7/$Z$6</f>
        <v>0.77872340425531916</v>
      </c>
      <c r="AC7" s="59" t="s">
        <v>45</v>
      </c>
      <c r="AD7" s="57">
        <f t="shared" ref="AD7:AK7" si="4">AL15</f>
        <v>3</v>
      </c>
      <c r="AE7" s="58">
        <f t="shared" si="4"/>
        <v>30</v>
      </c>
      <c r="AF7" s="58">
        <f t="shared" si="4"/>
        <v>30</v>
      </c>
      <c r="AG7" s="58">
        <f t="shared" si="4"/>
        <v>59</v>
      </c>
      <c r="AH7" s="57">
        <f t="shared" si="4"/>
        <v>55</v>
      </c>
      <c r="AI7" s="58">
        <f t="shared" si="4"/>
        <v>4</v>
      </c>
      <c r="AJ7" s="57">
        <f t="shared" si="4"/>
        <v>1</v>
      </c>
      <c r="AK7" s="58">
        <f t="shared" si="4"/>
        <v>1</v>
      </c>
      <c r="AL7" s="56"/>
      <c r="AM7" s="37"/>
      <c r="AN7" s="36"/>
      <c r="AO7" s="37"/>
      <c r="AP7" s="36"/>
      <c r="AQ7" s="36"/>
      <c r="AR7" s="35"/>
      <c r="AS7" s="35"/>
      <c r="AT7" s="38"/>
      <c r="AU7" s="32"/>
      <c r="AV7" s="32"/>
      <c r="AW7" s="32"/>
      <c r="AY7" s="34"/>
      <c r="AZ7" s="34"/>
      <c r="BA7" s="35"/>
      <c r="BD7" s="32"/>
      <c r="BE7" s="32"/>
      <c r="BF7" s="32"/>
      <c r="BH7" s="34"/>
      <c r="BI7" s="34"/>
      <c r="BJ7" s="35"/>
    </row>
    <row r="8" spans="1:62" s="33" customFormat="1" ht="15.75" thickBot="1" x14ac:dyDescent="0.3">
      <c r="A8" s="32"/>
      <c r="B8" s="32"/>
      <c r="C8" s="32"/>
      <c r="E8" s="34"/>
      <c r="F8" s="34"/>
      <c r="G8" s="34"/>
      <c r="H8" s="35"/>
      <c r="I8" s="35"/>
      <c r="J8" s="35"/>
      <c r="K8" s="35"/>
      <c r="L8" s="35"/>
      <c r="M8" s="35"/>
      <c r="N8" s="35"/>
      <c r="O8" s="35"/>
      <c r="P8" s="35"/>
      <c r="Q8" s="35"/>
      <c r="R8" s="35"/>
      <c r="S8" s="35"/>
      <c r="T8" s="35"/>
      <c r="U8" s="35"/>
      <c r="V8" s="35"/>
      <c r="W8" s="35"/>
      <c r="X8" s="35"/>
      <c r="Y8" s="35" t="s">
        <v>140</v>
      </c>
      <c r="Z8" s="35">
        <f>SUM(AD8:AK8)</f>
        <v>52</v>
      </c>
      <c r="AA8" s="86">
        <f>Z8/$Z$6</f>
        <v>0.22127659574468084</v>
      </c>
      <c r="AC8" s="18" t="s">
        <v>46</v>
      </c>
      <c r="AD8" s="55">
        <f t="shared" ref="AD8:AK8" si="5">AD15</f>
        <v>5</v>
      </c>
      <c r="AE8" s="39">
        <f t="shared" si="5"/>
        <v>5</v>
      </c>
      <c r="AF8" s="39">
        <f t="shared" si="5"/>
        <v>11</v>
      </c>
      <c r="AG8" s="39">
        <f t="shared" si="5"/>
        <v>22</v>
      </c>
      <c r="AH8" s="55">
        <f t="shared" si="5"/>
        <v>6</v>
      </c>
      <c r="AI8" s="39">
        <f t="shared" si="5"/>
        <v>1</v>
      </c>
      <c r="AJ8" s="55">
        <f t="shared" si="5"/>
        <v>1</v>
      </c>
      <c r="AK8" s="39">
        <f t="shared" si="5"/>
        <v>1</v>
      </c>
      <c r="AL8" s="36"/>
      <c r="AM8" s="37"/>
      <c r="AN8" s="36"/>
      <c r="AO8" s="37"/>
      <c r="AP8" s="36"/>
      <c r="AQ8" s="36"/>
      <c r="AR8" s="35"/>
      <c r="AS8" s="35"/>
      <c r="AT8" s="38"/>
      <c r="AU8" s="32"/>
      <c r="AV8" s="32"/>
      <c r="AW8" s="32"/>
      <c r="AY8" s="34"/>
      <c r="AZ8" s="34"/>
      <c r="BA8" s="35"/>
      <c r="BD8" s="32"/>
      <c r="BE8" s="32"/>
      <c r="BF8" s="32"/>
      <c r="BH8" s="34"/>
      <c r="BI8" s="34"/>
      <c r="BJ8" s="35"/>
    </row>
    <row r="9" spans="1:62" s="33" customFormat="1" ht="15.75" thickBot="1" x14ac:dyDescent="0.3">
      <c r="A9" s="32"/>
      <c r="B9" s="32"/>
      <c r="C9" s="32"/>
      <c r="E9" s="34"/>
      <c r="F9" s="34"/>
      <c r="G9" s="34"/>
      <c r="H9" s="35"/>
      <c r="I9" s="35"/>
      <c r="J9" s="35"/>
      <c r="K9" s="35"/>
      <c r="L9" s="35"/>
      <c r="M9" s="35"/>
      <c r="N9" s="35"/>
      <c r="O9" s="35"/>
      <c r="P9" s="35"/>
      <c r="Q9" s="35"/>
      <c r="R9" s="35"/>
      <c r="S9" s="35"/>
      <c r="T9" s="35"/>
      <c r="U9" s="35"/>
      <c r="V9" s="35"/>
      <c r="W9" s="35"/>
      <c r="X9" s="35"/>
      <c r="Y9" s="35"/>
      <c r="Z9" s="35"/>
      <c r="AA9" s="35"/>
      <c r="AB9" s="35"/>
      <c r="AC9" s="35"/>
      <c r="AD9" s="36"/>
      <c r="AE9" s="56"/>
      <c r="AF9" s="37"/>
      <c r="AG9" s="36"/>
      <c r="AH9" s="37"/>
      <c r="AI9" s="37"/>
      <c r="AJ9" s="37"/>
      <c r="AK9" s="37"/>
      <c r="AL9" s="36"/>
      <c r="AM9" s="37"/>
      <c r="AN9" s="36"/>
      <c r="AO9" s="37"/>
      <c r="AP9" s="36"/>
      <c r="AQ9" s="36"/>
      <c r="AR9" s="35"/>
      <c r="AS9" s="35"/>
      <c r="AT9" s="38"/>
      <c r="AU9" s="32"/>
      <c r="AV9" s="32"/>
      <c r="AW9" s="32"/>
      <c r="AY9" s="34"/>
      <c r="AZ9" s="34"/>
      <c r="BA9" s="35"/>
      <c r="BD9" s="32"/>
      <c r="BE9" s="32"/>
      <c r="BF9" s="32"/>
      <c r="BH9" s="34"/>
      <c r="BI9" s="34"/>
      <c r="BJ9" s="35"/>
    </row>
    <row r="10" spans="1:62" s="33" customFormat="1" ht="21.75" thickBot="1" x14ac:dyDescent="0.4">
      <c r="A10" s="32"/>
      <c r="B10" s="32"/>
      <c r="C10" s="32"/>
      <c r="E10" s="34"/>
      <c r="F10" s="34"/>
      <c r="G10" s="34"/>
      <c r="H10" s="35"/>
      <c r="I10" s="35"/>
      <c r="J10" s="35"/>
      <c r="K10" s="35"/>
      <c r="L10" s="35"/>
      <c r="M10" s="35"/>
      <c r="N10" s="70" t="s">
        <v>63</v>
      </c>
      <c r="O10" s="70"/>
      <c r="P10" s="70"/>
      <c r="Q10" s="70"/>
      <c r="R10" s="70"/>
      <c r="S10" s="70"/>
      <c r="T10" s="70"/>
      <c r="U10" s="70"/>
      <c r="V10" s="70"/>
      <c r="W10" s="70"/>
      <c r="X10" s="70"/>
      <c r="Y10" s="35"/>
      <c r="Z10" s="35"/>
      <c r="AA10" s="35"/>
      <c r="AB10" s="35"/>
      <c r="AC10" s="40" t="s">
        <v>47</v>
      </c>
      <c r="AD10" s="41">
        <f t="shared" ref="AD10:AI10" si="6">AD$7/AD6</f>
        <v>0.375</v>
      </c>
      <c r="AE10" s="41">
        <f t="shared" si="6"/>
        <v>0.8571428571428571</v>
      </c>
      <c r="AF10" s="41">
        <f t="shared" si="6"/>
        <v>0.73170731707317072</v>
      </c>
      <c r="AG10" s="41">
        <f>AG$7/AG6</f>
        <v>0.72839506172839508</v>
      </c>
      <c r="AH10" s="41">
        <f t="shared" si="6"/>
        <v>0.90163934426229508</v>
      </c>
      <c r="AI10" s="41">
        <f t="shared" si="6"/>
        <v>0.8</v>
      </c>
      <c r="AJ10" s="41">
        <f>IFERROR(AJ$7/AJ6,"NA")</f>
        <v>0.5</v>
      </c>
      <c r="AK10" s="41">
        <f>IFERROR(AK$7/AK6,"NA")</f>
        <v>0.5</v>
      </c>
      <c r="AL10" s="35"/>
      <c r="AM10" s="35"/>
      <c r="AN10" s="35"/>
      <c r="AO10" s="35"/>
      <c r="AP10" s="35"/>
      <c r="AQ10" s="35"/>
      <c r="AR10" s="35"/>
      <c r="AS10" s="35"/>
      <c r="AT10" s="38"/>
      <c r="AU10" s="32"/>
      <c r="AV10" s="32"/>
      <c r="AW10" s="32"/>
      <c r="AY10" s="34"/>
      <c r="AZ10" s="34"/>
      <c r="BA10" s="35"/>
      <c r="BD10" s="32"/>
      <c r="BE10" s="32"/>
      <c r="BF10" s="32"/>
      <c r="BH10" s="34"/>
      <c r="BI10" s="34"/>
      <c r="BJ10" s="35"/>
    </row>
    <row r="11" spans="1:62" s="33" customFormat="1" ht="21.75" thickBot="1" x14ac:dyDescent="0.4">
      <c r="A11" s="32"/>
      <c r="B11" s="32"/>
      <c r="C11" s="32"/>
      <c r="E11" s="34"/>
      <c r="F11" s="34" t="s">
        <v>52</v>
      </c>
      <c r="G11" s="34" t="s">
        <v>52</v>
      </c>
      <c r="H11" s="35"/>
      <c r="I11" s="35"/>
      <c r="J11" s="35"/>
      <c r="K11" s="35"/>
      <c r="L11" s="35"/>
      <c r="M11" s="35"/>
      <c r="N11" s="70"/>
      <c r="O11" s="70"/>
      <c r="P11" s="70"/>
      <c r="Q11" s="70"/>
      <c r="R11" s="70"/>
      <c r="S11" s="70"/>
      <c r="T11" s="70"/>
      <c r="U11" s="70"/>
      <c r="V11" s="70"/>
      <c r="W11" s="69" t="s">
        <v>124</v>
      </c>
      <c r="X11" s="70"/>
      <c r="Y11" s="35"/>
      <c r="Z11" s="35"/>
      <c r="AA11" s="35"/>
      <c r="AB11" s="35"/>
      <c r="AC11" s="42" t="s">
        <v>48</v>
      </c>
      <c r="AD11" s="43">
        <f t="shared" ref="AD11:AI11" si="7">1-AD10</f>
        <v>0.625</v>
      </c>
      <c r="AE11" s="43">
        <f t="shared" si="7"/>
        <v>0.1428571428571429</v>
      </c>
      <c r="AF11" s="43">
        <f t="shared" si="7"/>
        <v>0.26829268292682928</v>
      </c>
      <c r="AG11" s="43">
        <f t="shared" si="7"/>
        <v>0.27160493827160492</v>
      </c>
      <c r="AH11" s="43">
        <f t="shared" si="7"/>
        <v>9.8360655737704916E-2</v>
      </c>
      <c r="AI11" s="43">
        <f t="shared" si="7"/>
        <v>0.19999999999999996</v>
      </c>
      <c r="AJ11" s="43">
        <f>IFERROR(1-AJ10,"NA")</f>
        <v>0.5</v>
      </c>
      <c r="AK11" s="43">
        <f>IFERROR(1-AK10,"NA")</f>
        <v>0.5</v>
      </c>
      <c r="AL11" s="35"/>
      <c r="AM11" s="35"/>
      <c r="AN11" s="35"/>
      <c r="AO11" s="35"/>
      <c r="AP11" s="35"/>
      <c r="AQ11" s="35"/>
      <c r="AR11" s="35"/>
      <c r="AS11" s="35"/>
      <c r="AT11" s="38"/>
      <c r="AU11" s="32"/>
      <c r="AV11" s="32"/>
      <c r="AW11" s="32"/>
      <c r="AY11" s="34"/>
      <c r="AZ11" s="34"/>
      <c r="BA11" s="35"/>
      <c r="BD11" s="32"/>
      <c r="BE11" s="32"/>
      <c r="BF11" s="32"/>
      <c r="BH11" s="34"/>
      <c r="BI11" s="34"/>
      <c r="BJ11" s="35"/>
    </row>
    <row r="12" spans="1:62" s="33" customFormat="1" ht="15.75" thickBot="1" x14ac:dyDescent="0.3">
      <c r="A12" s="32"/>
      <c r="B12" s="32"/>
      <c r="C12" s="32"/>
      <c r="E12" s="34"/>
      <c r="F12" s="34"/>
      <c r="G12" s="34"/>
      <c r="H12" s="35"/>
      <c r="I12" s="35"/>
      <c r="J12" s="35"/>
      <c r="K12" s="35"/>
      <c r="L12" s="35"/>
      <c r="M12" s="35"/>
      <c r="N12" s="69" t="s">
        <v>91</v>
      </c>
      <c r="O12" s="69" t="s">
        <v>92</v>
      </c>
      <c r="P12" s="69" t="s">
        <v>95</v>
      </c>
      <c r="Q12" s="69" t="s">
        <v>100</v>
      </c>
      <c r="R12" s="69" t="s">
        <v>73</v>
      </c>
      <c r="S12" s="69" t="s">
        <v>75</v>
      </c>
      <c r="T12" s="69" t="s">
        <v>103</v>
      </c>
      <c r="U12" s="69" t="s">
        <v>77</v>
      </c>
      <c r="V12" s="69" t="s">
        <v>120</v>
      </c>
      <c r="W12" s="69" t="s">
        <v>125</v>
      </c>
      <c r="X12" s="69" t="s">
        <v>105</v>
      </c>
      <c r="Y12" s="82" t="s">
        <v>115</v>
      </c>
      <c r="Z12" s="82" t="s">
        <v>117</v>
      </c>
      <c r="AA12" s="35"/>
      <c r="AB12" s="35"/>
      <c r="AC12" s="35"/>
      <c r="AD12" s="35"/>
      <c r="AE12" s="35"/>
      <c r="AF12" s="35"/>
      <c r="AG12" s="35"/>
      <c r="AH12" s="35"/>
      <c r="AI12" s="35"/>
      <c r="AJ12" s="35"/>
      <c r="AK12" s="35"/>
      <c r="AL12" s="35"/>
      <c r="AM12" s="35"/>
      <c r="AN12" s="35"/>
      <c r="AO12" s="35"/>
      <c r="AP12" s="35"/>
      <c r="AQ12" s="35"/>
      <c r="AR12" s="35"/>
      <c r="AS12" s="35"/>
      <c r="AT12" s="38"/>
      <c r="AU12" s="32"/>
      <c r="AV12" s="32"/>
      <c r="AW12" s="32"/>
      <c r="AY12" s="34"/>
      <c r="AZ12" s="34"/>
      <c r="BA12" s="35"/>
      <c r="BD12" s="32"/>
      <c r="BE12" s="32"/>
      <c r="BF12" s="32"/>
      <c r="BH12" s="34"/>
      <c r="BI12" s="34"/>
      <c r="BJ12" s="35"/>
    </row>
    <row r="13" spans="1:62" s="33" customFormat="1" ht="24" thickBot="1" x14ac:dyDescent="0.4">
      <c r="A13" s="32"/>
      <c r="B13" s="32"/>
      <c r="C13" s="32"/>
      <c r="E13" s="34"/>
      <c r="F13" s="34"/>
      <c r="G13" s="34"/>
      <c r="H13" s="35"/>
      <c r="I13" s="35"/>
      <c r="J13" s="35"/>
      <c r="K13" s="35"/>
      <c r="L13" s="35"/>
      <c r="M13" s="35"/>
      <c r="N13" s="69" t="s">
        <v>90</v>
      </c>
      <c r="O13" s="69" t="s">
        <v>93</v>
      </c>
      <c r="P13" s="69" t="s">
        <v>96</v>
      </c>
      <c r="Q13" s="69" t="s">
        <v>101</v>
      </c>
      <c r="R13" s="69" t="s">
        <v>74</v>
      </c>
      <c r="S13" s="69" t="s">
        <v>76</v>
      </c>
      <c r="T13" s="69" t="s">
        <v>104</v>
      </c>
      <c r="U13" s="69" t="s">
        <v>78</v>
      </c>
      <c r="V13" s="69" t="s">
        <v>121</v>
      </c>
      <c r="W13" s="69" t="s">
        <v>126</v>
      </c>
      <c r="X13" s="69" t="s">
        <v>106</v>
      </c>
      <c r="Y13" s="82" t="s">
        <v>116</v>
      </c>
      <c r="Z13" s="82"/>
      <c r="AA13" s="35"/>
      <c r="AB13" s="35"/>
      <c r="AC13" s="35"/>
      <c r="AD13" s="35"/>
      <c r="AE13" s="35"/>
      <c r="AF13" s="35"/>
      <c r="AG13" s="35"/>
      <c r="AH13" s="35"/>
      <c r="AI13" s="35"/>
      <c r="AJ13" s="35"/>
      <c r="AK13" s="35"/>
      <c r="AL13" s="35"/>
      <c r="AM13" s="35"/>
      <c r="AN13" s="35"/>
      <c r="AO13" s="35"/>
      <c r="AP13" s="35"/>
      <c r="AQ13" s="35"/>
      <c r="AR13" s="35"/>
      <c r="AS13" s="35"/>
      <c r="AT13" s="38"/>
      <c r="AU13" s="32"/>
      <c r="AV13" s="32"/>
      <c r="AW13" s="32"/>
      <c r="AY13" s="34"/>
      <c r="AZ13" s="34"/>
      <c r="BA13" s="35"/>
      <c r="BD13" s="32"/>
      <c r="BE13" s="32"/>
      <c r="BF13" s="32"/>
      <c r="BH13" s="34"/>
      <c r="BI13" s="34"/>
      <c r="BJ13" s="35"/>
    </row>
    <row r="14" spans="1:62" ht="16.5" thickBot="1" x14ac:dyDescent="0.3">
      <c r="A14" s="2"/>
      <c r="B14" s="2"/>
      <c r="C14" s="2"/>
      <c r="E14" s="31"/>
      <c r="F14" s="31"/>
      <c r="G14" s="31"/>
      <c r="H14" s="16"/>
      <c r="I14" s="16"/>
      <c r="J14" s="16"/>
      <c r="K14" s="16"/>
      <c r="L14" s="16"/>
      <c r="M14" s="16"/>
      <c r="N14" s="69"/>
      <c r="O14" s="69" t="s">
        <v>94</v>
      </c>
      <c r="P14" s="69"/>
      <c r="Q14" s="69" t="s">
        <v>102</v>
      </c>
      <c r="R14" s="69"/>
      <c r="S14" s="69"/>
      <c r="T14" s="69"/>
      <c r="U14" s="69"/>
      <c r="V14" s="69" t="s">
        <v>122</v>
      </c>
      <c r="W14" s="80" t="s">
        <v>127</v>
      </c>
      <c r="X14" s="69" t="s">
        <v>107</v>
      </c>
      <c r="Z14" s="35"/>
      <c r="AA14" s="16"/>
      <c r="AB14" s="16"/>
      <c r="AC14" s="18" t="s">
        <v>195</v>
      </c>
      <c r="AD14" s="44"/>
      <c r="AE14" s="44"/>
      <c r="AF14" s="44"/>
      <c r="AG14" s="44"/>
      <c r="AH14" s="44"/>
      <c r="AI14" s="44"/>
      <c r="AJ14" s="44"/>
      <c r="AK14" s="44"/>
      <c r="AL14" s="44"/>
      <c r="AM14" s="44"/>
      <c r="AN14" s="44"/>
      <c r="AO14" s="44"/>
      <c r="AP14" s="44"/>
      <c r="AQ14" s="44"/>
      <c r="AR14" s="44"/>
      <c r="AS14" s="44"/>
      <c r="AT14" s="29"/>
      <c r="AU14" s="2"/>
      <c r="AV14" s="2"/>
      <c r="AW14" s="2"/>
      <c r="AY14" s="31"/>
      <c r="AZ14" s="31"/>
      <c r="BA14" s="16"/>
      <c r="BD14" s="2"/>
      <c r="BE14" s="2"/>
      <c r="BF14" s="2"/>
      <c r="BH14" s="31"/>
      <c r="BI14" s="31"/>
      <c r="BJ14" s="16"/>
    </row>
    <row r="15" spans="1:62" ht="30.75" thickBot="1" x14ac:dyDescent="0.3">
      <c r="A15" s="3">
        <v>44197</v>
      </c>
      <c r="B15" s="4" t="s">
        <v>4</v>
      </c>
      <c r="C15" s="4" t="s">
        <v>5</v>
      </c>
      <c r="E15" s="10">
        <f>A15</f>
        <v>44197</v>
      </c>
      <c r="F15" s="12" t="s">
        <v>35</v>
      </c>
      <c r="G15" s="12" t="s">
        <v>35</v>
      </c>
      <c r="H15" s="14"/>
      <c r="M15" t="s">
        <v>56</v>
      </c>
      <c r="Y15" s="35"/>
      <c r="Z15" s="35"/>
      <c r="AA15" s="14"/>
      <c r="AB15" s="14"/>
      <c r="AC15" s="62">
        <f>SUM(AC16:AC734)</f>
        <v>242</v>
      </c>
      <c r="AD15" s="51">
        <f>SUM(AD16:AD734)</f>
        <v>5</v>
      </c>
      <c r="AE15" s="51">
        <f>SUM(AE16:AE734)</f>
        <v>5</v>
      </c>
      <c r="AF15" s="51">
        <f>SUM(AF16:AF734)</f>
        <v>11</v>
      </c>
      <c r="AG15" s="51">
        <f>SUM(AG16:AG734)</f>
        <v>22</v>
      </c>
      <c r="AH15" s="51">
        <f>SUM(AH16:AH734)</f>
        <v>6</v>
      </c>
      <c r="AI15" s="51">
        <f>SUM(AI16:AI734)</f>
        <v>1</v>
      </c>
      <c r="AJ15" s="51">
        <f>SUM(AJ16:AJ734)</f>
        <v>1</v>
      </c>
      <c r="AK15" s="51">
        <f>SUM(AK16:AK734)</f>
        <v>1</v>
      </c>
      <c r="AL15" s="51">
        <f>SUM(AL16:AL734)</f>
        <v>3</v>
      </c>
      <c r="AM15" s="51">
        <f>SUM(AM16:AM734)</f>
        <v>30</v>
      </c>
      <c r="AN15" s="51">
        <f>SUM(AN16:AN734)</f>
        <v>30</v>
      </c>
      <c r="AO15" s="51">
        <f>SUM(AO16:AO734)</f>
        <v>59</v>
      </c>
      <c r="AP15" s="51">
        <f>SUM(AP16:AP734)</f>
        <v>55</v>
      </c>
      <c r="AQ15" s="51">
        <f>SUM(AQ16:AQ734)</f>
        <v>4</v>
      </c>
      <c r="AR15" s="51">
        <f>SUM(AR16:AR734)</f>
        <v>1</v>
      </c>
      <c r="AS15" s="51">
        <f>SUM(AS16:AS734)</f>
        <v>1</v>
      </c>
      <c r="AT15" s="29"/>
      <c r="AU15" s="3">
        <v>44287</v>
      </c>
      <c r="AV15" s="4" t="s">
        <v>4</v>
      </c>
      <c r="AW15" s="4" t="s">
        <v>5</v>
      </c>
      <c r="AY15" s="10">
        <f>AU15</f>
        <v>44287</v>
      </c>
      <c r="AZ15" s="8"/>
      <c r="BD15" s="3">
        <v>44228</v>
      </c>
      <c r="BE15" s="4" t="s">
        <v>4</v>
      </c>
      <c r="BF15" s="4" t="s">
        <v>18</v>
      </c>
      <c r="BH15" s="10">
        <f>BD15</f>
        <v>44228</v>
      </c>
      <c r="BI15" s="8"/>
    </row>
    <row r="16" spans="1:62" ht="30.75" thickBot="1" x14ac:dyDescent="0.3">
      <c r="A16" s="3">
        <v>44200</v>
      </c>
      <c r="B16" s="4" t="s">
        <v>4</v>
      </c>
      <c r="C16" s="4" t="s">
        <v>5</v>
      </c>
      <c r="E16" s="11">
        <f t="shared" ref="E16:E25" si="8">A16</f>
        <v>44200</v>
      </c>
      <c r="F16" s="14" t="s">
        <v>35</v>
      </c>
      <c r="G16" s="12" t="s">
        <v>35</v>
      </c>
      <c r="H16" s="14"/>
      <c r="I16" s="67" t="s">
        <v>1</v>
      </c>
      <c r="J16" s="67" t="s">
        <v>59</v>
      </c>
      <c r="K16" s="67" t="s">
        <v>60</v>
      </c>
      <c r="L16" s="67" t="s">
        <v>61</v>
      </c>
      <c r="M16" t="s">
        <v>56</v>
      </c>
      <c r="Y16" s="35"/>
      <c r="Z16" s="35"/>
      <c r="AA16" s="14"/>
      <c r="AB16" s="88">
        <f>IFERROR(SUM(AD16:AS16),"NA")</f>
        <v>7</v>
      </c>
      <c r="AC16" s="63">
        <v>7</v>
      </c>
      <c r="AD16" s="61"/>
      <c r="AE16" s="46"/>
      <c r="AF16" s="47"/>
      <c r="AG16" s="46">
        <v>1</v>
      </c>
      <c r="AH16" s="47"/>
      <c r="AI16" s="47"/>
      <c r="AJ16" s="47"/>
      <c r="AK16" s="47"/>
      <c r="AL16" s="48">
        <v>0</v>
      </c>
      <c r="AM16" s="49">
        <v>1</v>
      </c>
      <c r="AN16" s="48"/>
      <c r="AO16" s="49">
        <v>1</v>
      </c>
      <c r="AP16" s="48">
        <v>4</v>
      </c>
      <c r="AQ16" s="50"/>
      <c r="AR16" s="50"/>
      <c r="AS16" s="50"/>
      <c r="AT16" s="29"/>
      <c r="AU16" s="3">
        <v>44288</v>
      </c>
      <c r="AV16" s="4" t="s">
        <v>4</v>
      </c>
      <c r="AW16" s="4" t="s">
        <v>5</v>
      </c>
      <c r="BD16" s="3">
        <v>44229</v>
      </c>
      <c r="BE16" s="4" t="s">
        <v>19</v>
      </c>
      <c r="BF16" s="4" t="s">
        <v>5</v>
      </c>
    </row>
    <row r="17" spans="1:58" ht="29.25" thickBot="1" x14ac:dyDescent="0.3">
      <c r="A17" s="3" t="s">
        <v>55</v>
      </c>
      <c r="B17" s="66" t="s">
        <v>57</v>
      </c>
      <c r="C17" s="66" t="s">
        <v>58</v>
      </c>
      <c r="D17" t="s">
        <v>56</v>
      </c>
      <c r="E17" s="11"/>
      <c r="F17" s="14"/>
      <c r="G17" s="13"/>
      <c r="H17" s="13"/>
      <c r="I17" s="68">
        <v>44473</v>
      </c>
      <c r="J17">
        <v>700</v>
      </c>
      <c r="K17">
        <f>13/5</f>
        <v>2.6</v>
      </c>
      <c r="L17" s="66" t="s">
        <v>85</v>
      </c>
      <c r="M17" t="s">
        <v>56</v>
      </c>
      <c r="N17" s="13" t="s">
        <v>35</v>
      </c>
      <c r="O17" s="13" t="s">
        <v>35</v>
      </c>
      <c r="P17" s="13" t="s">
        <v>35</v>
      </c>
      <c r="Q17" s="13" t="s">
        <v>99</v>
      </c>
      <c r="R17" s="13" t="s">
        <v>35</v>
      </c>
      <c r="S17" s="13" t="s">
        <v>35</v>
      </c>
      <c r="T17" s="13" t="s">
        <v>99</v>
      </c>
      <c r="U17" s="13" t="s">
        <v>35</v>
      </c>
      <c r="V17" s="13"/>
      <c r="W17" s="13"/>
      <c r="X17" s="13" t="s">
        <v>99</v>
      </c>
      <c r="Y17" s="35"/>
      <c r="Z17" s="35"/>
      <c r="AA17" s="13"/>
      <c r="AB17" s="88">
        <f t="shared" ref="AB17:AB65" si="9">IFERROR(SUM(AD17:AS17),"NA")</f>
        <v>5</v>
      </c>
      <c r="AC17" s="21">
        <v>5</v>
      </c>
      <c r="AD17" s="61"/>
      <c r="AE17" s="22"/>
      <c r="AF17" s="24"/>
      <c r="AG17" s="22"/>
      <c r="AH17" s="24"/>
      <c r="AI17" s="24"/>
      <c r="AJ17" s="24">
        <v>1</v>
      </c>
      <c r="AK17" s="24"/>
      <c r="AL17" s="27"/>
      <c r="AM17" s="28">
        <v>1</v>
      </c>
      <c r="AN17" s="27">
        <v>1</v>
      </c>
      <c r="AO17" s="28">
        <v>1</v>
      </c>
      <c r="AP17" s="27"/>
      <c r="AQ17" s="30"/>
      <c r="AR17" s="30">
        <v>1</v>
      </c>
      <c r="AS17" s="30"/>
      <c r="AT17" s="29"/>
      <c r="AU17" s="3"/>
      <c r="AV17" s="4"/>
      <c r="AW17" s="4"/>
      <c r="BD17" s="3"/>
      <c r="BE17" s="4"/>
      <c r="BF17" s="4"/>
    </row>
    <row r="18" spans="1:58" ht="29.25" thickBot="1" x14ac:dyDescent="0.3">
      <c r="A18" s="3" t="s">
        <v>55</v>
      </c>
      <c r="B18" s="65"/>
      <c r="C18" s="4"/>
      <c r="D18" t="s">
        <v>56</v>
      </c>
      <c r="E18" s="11"/>
      <c r="F18" s="14"/>
      <c r="G18" s="13"/>
      <c r="H18" s="13"/>
      <c r="I18" s="68">
        <v>44473</v>
      </c>
      <c r="J18">
        <v>700</v>
      </c>
      <c r="K18">
        <f>10.5/3</f>
        <v>3.5</v>
      </c>
      <c r="L18" s="66" t="s">
        <v>89</v>
      </c>
      <c r="M18" t="s">
        <v>56</v>
      </c>
      <c r="N18" s="13" t="s">
        <v>35</v>
      </c>
      <c r="O18" s="13" t="s">
        <v>35</v>
      </c>
      <c r="P18" s="13" t="s">
        <v>35</v>
      </c>
      <c r="Q18" s="13" t="s">
        <v>99</v>
      </c>
      <c r="R18" s="13" t="s">
        <v>35</v>
      </c>
      <c r="S18" s="13" t="s">
        <v>35</v>
      </c>
      <c r="T18" s="13" t="s">
        <v>99</v>
      </c>
      <c r="U18" s="13" t="s">
        <v>35</v>
      </c>
      <c r="V18" s="13"/>
      <c r="W18" s="13"/>
      <c r="X18" s="13" t="s">
        <v>99</v>
      </c>
      <c r="Y18" s="35"/>
      <c r="Z18" s="35"/>
      <c r="AA18" s="13"/>
      <c r="AB18" s="88">
        <f t="shared" si="9"/>
        <v>3</v>
      </c>
      <c r="AC18" s="21">
        <v>3</v>
      </c>
      <c r="AD18" s="61"/>
      <c r="AE18" s="22"/>
      <c r="AF18" s="24"/>
      <c r="AG18" s="22"/>
      <c r="AH18" s="24">
        <v>1</v>
      </c>
      <c r="AI18" s="24"/>
      <c r="AJ18" s="24"/>
      <c r="AK18" s="24"/>
      <c r="AL18" s="27"/>
      <c r="AM18" s="28"/>
      <c r="AN18" s="27"/>
      <c r="AO18" s="28"/>
      <c r="AP18" s="27">
        <v>1</v>
      </c>
      <c r="AQ18" s="30"/>
      <c r="AR18" s="30"/>
      <c r="AS18" s="30">
        <v>1</v>
      </c>
      <c r="AT18" s="29"/>
      <c r="AU18" s="3"/>
      <c r="AV18" s="4"/>
      <c r="AW18" s="4"/>
      <c r="BD18" s="3"/>
      <c r="BE18" s="4"/>
      <c r="BF18" s="4"/>
    </row>
    <row r="19" spans="1:58" ht="15.75" thickBot="1" x14ac:dyDescent="0.3">
      <c r="A19" s="3"/>
      <c r="B19" s="65"/>
      <c r="C19" s="4"/>
      <c r="E19" s="11"/>
      <c r="F19" s="14"/>
      <c r="G19" s="13"/>
      <c r="H19" s="13"/>
      <c r="I19" s="68">
        <v>44473</v>
      </c>
      <c r="J19">
        <v>700</v>
      </c>
      <c r="K19">
        <f>(48/60+5)/3</f>
        <v>1.9333333333333333</v>
      </c>
      <c r="L19" s="66" t="s">
        <v>87</v>
      </c>
      <c r="M19" t="s">
        <v>62</v>
      </c>
      <c r="N19" s="13" t="s">
        <v>35</v>
      </c>
      <c r="O19" s="13" t="s">
        <v>35</v>
      </c>
      <c r="P19" s="13" t="s">
        <v>35</v>
      </c>
      <c r="Q19" s="13" t="s">
        <v>99</v>
      </c>
      <c r="R19" s="13" t="s">
        <v>35</v>
      </c>
      <c r="S19" s="13" t="s">
        <v>35</v>
      </c>
      <c r="T19" s="13" t="s">
        <v>99</v>
      </c>
      <c r="U19" s="13" t="s">
        <v>35</v>
      </c>
      <c r="V19" s="13"/>
      <c r="W19" s="13"/>
      <c r="X19" s="13" t="s">
        <v>99</v>
      </c>
      <c r="Y19" s="35"/>
      <c r="Z19" s="35"/>
      <c r="AA19" s="13"/>
      <c r="AB19" s="88">
        <f t="shared" si="9"/>
        <v>3</v>
      </c>
      <c r="AC19" s="21">
        <v>3</v>
      </c>
      <c r="AD19" s="61"/>
      <c r="AE19" s="22"/>
      <c r="AF19" s="24"/>
      <c r="AG19" s="22"/>
      <c r="AH19" s="24"/>
      <c r="AI19" s="24"/>
      <c r="AJ19" s="24"/>
      <c r="AK19" s="24"/>
      <c r="AL19" s="27"/>
      <c r="AM19" s="28">
        <v>1</v>
      </c>
      <c r="AN19" s="27"/>
      <c r="AO19" s="28">
        <v>2</v>
      </c>
      <c r="AP19" s="27"/>
      <c r="AQ19" s="30"/>
      <c r="AR19" s="30"/>
      <c r="AS19" s="30"/>
      <c r="AT19" s="29"/>
      <c r="AU19" s="3"/>
      <c r="AV19" s="4"/>
      <c r="AW19" s="4"/>
      <c r="BD19" s="3"/>
      <c r="BE19" s="4"/>
      <c r="BF19" s="4"/>
    </row>
    <row r="20" spans="1:58" ht="15.75" thickBot="1" x14ac:dyDescent="0.3">
      <c r="A20" s="3"/>
      <c r="B20" s="65"/>
      <c r="C20" s="4"/>
      <c r="E20" s="11"/>
      <c r="F20" s="14"/>
      <c r="G20" s="13"/>
      <c r="H20" s="13"/>
      <c r="I20" s="68">
        <v>44473</v>
      </c>
      <c r="J20">
        <v>700</v>
      </c>
      <c r="K20">
        <f>5.25/2</f>
        <v>2.625</v>
      </c>
      <c r="L20" s="66" t="s">
        <v>88</v>
      </c>
      <c r="M20" t="s">
        <v>62</v>
      </c>
      <c r="N20" s="13" t="s">
        <v>35</v>
      </c>
      <c r="O20" s="13" t="s">
        <v>35</v>
      </c>
      <c r="P20" s="13" t="s">
        <v>35</v>
      </c>
      <c r="Q20" s="13" t="s">
        <v>99</v>
      </c>
      <c r="R20" s="13" t="s">
        <v>35</v>
      </c>
      <c r="S20" s="13" t="s">
        <v>35</v>
      </c>
      <c r="T20" s="13" t="s">
        <v>99</v>
      </c>
      <c r="U20" s="13" t="s">
        <v>35</v>
      </c>
      <c r="V20" s="13"/>
      <c r="W20" s="13"/>
      <c r="X20" s="13" t="s">
        <v>99</v>
      </c>
      <c r="Y20" s="35"/>
      <c r="Z20" s="35"/>
      <c r="AA20" s="13"/>
      <c r="AB20" s="88">
        <f t="shared" si="9"/>
        <v>2</v>
      </c>
      <c r="AC20" s="21">
        <v>2</v>
      </c>
      <c r="AD20" s="61"/>
      <c r="AE20" s="22"/>
      <c r="AF20" s="24"/>
      <c r="AG20" s="22"/>
      <c r="AH20" s="24"/>
      <c r="AI20" s="24"/>
      <c r="AJ20" s="24"/>
      <c r="AK20" s="24"/>
      <c r="AL20" s="27"/>
      <c r="AM20" s="28"/>
      <c r="AN20" s="27"/>
      <c r="AO20" s="28">
        <v>2</v>
      </c>
      <c r="AP20" s="27"/>
      <c r="AQ20" s="30"/>
      <c r="AR20" s="30"/>
      <c r="AS20" s="30"/>
      <c r="AT20" s="29"/>
      <c r="AU20" s="3">
        <v>44300</v>
      </c>
      <c r="AV20" s="4" t="s">
        <v>4</v>
      </c>
      <c r="AW20" s="4" t="s">
        <v>5</v>
      </c>
      <c r="BD20" s="3">
        <v>44241</v>
      </c>
      <c r="BE20" s="4" t="s">
        <v>4</v>
      </c>
      <c r="BF20" s="4" t="s">
        <v>5</v>
      </c>
    </row>
    <row r="21" spans="1:58" ht="30.75" thickBot="1" x14ac:dyDescent="0.3">
      <c r="A21" s="3"/>
      <c r="B21" s="65"/>
      <c r="C21" s="4"/>
      <c r="E21" s="11"/>
      <c r="F21" s="14"/>
      <c r="G21" s="13"/>
      <c r="H21" s="13"/>
      <c r="I21" s="68">
        <v>44481</v>
      </c>
      <c r="J21">
        <v>700</v>
      </c>
      <c r="K21" s="13">
        <v>1.5</v>
      </c>
      <c r="L21" s="66" t="s">
        <v>97</v>
      </c>
      <c r="M21" t="s">
        <v>62</v>
      </c>
      <c r="N21" s="13" t="s">
        <v>35</v>
      </c>
      <c r="O21" s="13" t="s">
        <v>35</v>
      </c>
      <c r="P21" s="13" t="s">
        <v>35</v>
      </c>
      <c r="Q21" s="13" t="s">
        <v>99</v>
      </c>
      <c r="R21" s="13" t="s">
        <v>35</v>
      </c>
      <c r="S21" s="13" t="s">
        <v>35</v>
      </c>
      <c r="T21" s="13" t="s">
        <v>99</v>
      </c>
      <c r="U21" s="13" t="s">
        <v>35</v>
      </c>
      <c r="V21" s="13"/>
      <c r="W21" s="13"/>
      <c r="X21" s="13" t="s">
        <v>99</v>
      </c>
      <c r="Y21" s="35"/>
      <c r="Z21" s="35"/>
      <c r="AA21" s="13"/>
      <c r="AB21" s="88">
        <f t="shared" si="9"/>
        <v>3</v>
      </c>
      <c r="AC21" s="21">
        <v>3</v>
      </c>
      <c r="AD21" s="61"/>
      <c r="AE21" s="22"/>
      <c r="AF21" s="24"/>
      <c r="AG21" s="22">
        <v>1</v>
      </c>
      <c r="AH21" s="24"/>
      <c r="AI21" s="24"/>
      <c r="AJ21" s="24"/>
      <c r="AK21" s="24"/>
      <c r="AL21" s="27"/>
      <c r="AM21" s="28"/>
      <c r="AN21" s="27">
        <v>2</v>
      </c>
      <c r="AO21" s="28"/>
      <c r="AP21" s="27"/>
      <c r="AQ21" s="30"/>
      <c r="AR21" s="30"/>
      <c r="AS21" s="30"/>
      <c r="AU21" s="3">
        <v>44301</v>
      </c>
      <c r="AV21" s="4" t="s">
        <v>4</v>
      </c>
      <c r="AW21" s="4" t="s">
        <v>5</v>
      </c>
      <c r="BD21" s="3">
        <v>44242</v>
      </c>
      <c r="BE21" s="4" t="s">
        <v>19</v>
      </c>
      <c r="BF21" s="4" t="s">
        <v>18</v>
      </c>
    </row>
    <row r="22" spans="1:58" ht="30.75" thickBot="1" x14ac:dyDescent="0.3">
      <c r="A22" s="3"/>
      <c r="B22" s="65"/>
      <c r="C22" s="4"/>
      <c r="E22" s="11"/>
      <c r="F22" s="14"/>
      <c r="G22" s="13"/>
      <c r="H22" s="13"/>
      <c r="I22" s="68">
        <v>44481</v>
      </c>
      <c r="J22">
        <v>700</v>
      </c>
      <c r="K22">
        <v>3</v>
      </c>
      <c r="L22" s="66" t="s">
        <v>86</v>
      </c>
      <c r="M22" t="s">
        <v>62</v>
      </c>
      <c r="N22" s="13" t="s">
        <v>35</v>
      </c>
      <c r="O22" s="13" t="s">
        <v>35</v>
      </c>
      <c r="P22" s="13" t="s">
        <v>35</v>
      </c>
      <c r="Q22" s="13" t="s">
        <v>99</v>
      </c>
      <c r="R22" s="13" t="s">
        <v>99</v>
      </c>
      <c r="S22" s="13" t="s">
        <v>35</v>
      </c>
      <c r="T22" s="13" t="s">
        <v>99</v>
      </c>
      <c r="U22" s="13" t="s">
        <v>35</v>
      </c>
      <c r="V22" s="13"/>
      <c r="W22" s="13"/>
      <c r="X22" s="13" t="s">
        <v>99</v>
      </c>
      <c r="Y22" s="35"/>
      <c r="Z22" s="35"/>
      <c r="AA22" s="13"/>
      <c r="AB22" s="88">
        <f t="shared" si="9"/>
        <v>3</v>
      </c>
      <c r="AC22" s="21">
        <v>3</v>
      </c>
      <c r="AD22" s="61">
        <v>1</v>
      </c>
      <c r="AE22" s="22"/>
      <c r="AF22" s="24"/>
      <c r="AG22" s="22">
        <v>1</v>
      </c>
      <c r="AH22" s="24"/>
      <c r="AI22" s="24"/>
      <c r="AJ22" s="24"/>
      <c r="AK22" s="24"/>
      <c r="AL22" s="27"/>
      <c r="AM22" s="28">
        <v>1</v>
      </c>
      <c r="AN22" s="27"/>
      <c r="AO22" s="28"/>
      <c r="AP22" s="27"/>
      <c r="AQ22" s="30"/>
      <c r="AR22" s="30"/>
      <c r="AS22" s="30"/>
      <c r="AU22" s="3">
        <v>44302</v>
      </c>
      <c r="AV22" s="4" t="s">
        <v>4</v>
      </c>
      <c r="AW22" s="4" t="s">
        <v>5</v>
      </c>
      <c r="BD22" s="3">
        <v>44243</v>
      </c>
      <c r="BE22" s="4" t="s">
        <v>19</v>
      </c>
      <c r="BF22" s="4" t="s">
        <v>20</v>
      </c>
    </row>
    <row r="23" spans="1:58" ht="15.75" thickBot="1" x14ac:dyDescent="0.3">
      <c r="A23" s="3">
        <v>44216</v>
      </c>
      <c r="B23" s="4" t="s">
        <v>4</v>
      </c>
      <c r="C23" s="4" t="s">
        <v>5</v>
      </c>
      <c r="E23" s="11">
        <f t="shared" si="8"/>
        <v>44216</v>
      </c>
      <c r="F23" s="14"/>
      <c r="G23" s="13"/>
      <c r="H23" s="13"/>
      <c r="I23" s="68">
        <v>44481</v>
      </c>
      <c r="J23">
        <v>700</v>
      </c>
      <c r="K23">
        <v>1.5</v>
      </c>
      <c r="L23" s="66" t="s">
        <v>98</v>
      </c>
      <c r="M23" t="s">
        <v>62</v>
      </c>
      <c r="N23" s="13" t="s">
        <v>35</v>
      </c>
      <c r="O23" s="13" t="s">
        <v>35</v>
      </c>
      <c r="P23" s="13" t="s">
        <v>35</v>
      </c>
      <c r="Q23" s="13" t="s">
        <v>99</v>
      </c>
      <c r="R23" s="13" t="s">
        <v>99</v>
      </c>
      <c r="S23" s="13" t="s">
        <v>99</v>
      </c>
      <c r="T23" s="13" t="s">
        <v>99</v>
      </c>
      <c r="U23" s="13" t="s">
        <v>99</v>
      </c>
      <c r="V23" s="13"/>
      <c r="W23" s="13"/>
      <c r="X23" s="13" t="s">
        <v>99</v>
      </c>
      <c r="Y23" s="35"/>
      <c r="Z23" s="35"/>
      <c r="AA23" s="13"/>
      <c r="AB23" s="88">
        <f t="shared" si="9"/>
        <v>2</v>
      </c>
      <c r="AC23" s="21">
        <v>3</v>
      </c>
      <c r="AD23" s="61"/>
      <c r="AE23" s="22">
        <v>1</v>
      </c>
      <c r="AF23" s="24"/>
      <c r="AG23" s="22">
        <v>1</v>
      </c>
      <c r="AH23" s="24"/>
      <c r="AI23" s="24"/>
      <c r="AJ23" s="24"/>
      <c r="AK23" s="24"/>
      <c r="AL23" s="27"/>
      <c r="AM23" s="28"/>
      <c r="AN23" s="27"/>
      <c r="AO23" s="28"/>
      <c r="AP23" s="27"/>
      <c r="AQ23" s="30"/>
      <c r="AR23" s="30"/>
      <c r="AS23" s="30"/>
      <c r="AU23" s="3">
        <v>44303</v>
      </c>
      <c r="AV23" s="4" t="s">
        <v>4</v>
      </c>
      <c r="AW23" s="4" t="s">
        <v>5</v>
      </c>
      <c r="BD23" s="3">
        <v>44244</v>
      </c>
      <c r="BE23" s="4" t="s">
        <v>4</v>
      </c>
      <c r="BF23" s="4" t="s">
        <v>5</v>
      </c>
    </row>
    <row r="24" spans="1:58" ht="30.75" thickBot="1" x14ac:dyDescent="0.3">
      <c r="A24" s="3">
        <v>44217</v>
      </c>
      <c r="B24" s="4" t="s">
        <v>4</v>
      </c>
      <c r="C24" s="4" t="s">
        <v>5</v>
      </c>
      <c r="E24" s="11">
        <f t="shared" si="8"/>
        <v>44217</v>
      </c>
      <c r="F24" s="14"/>
      <c r="G24" s="13"/>
      <c r="H24" s="13"/>
      <c r="I24" s="68">
        <v>44489</v>
      </c>
      <c r="J24">
        <v>700</v>
      </c>
      <c r="L24" s="66" t="s">
        <v>108</v>
      </c>
      <c r="M24" t="s">
        <v>62</v>
      </c>
      <c r="N24" s="13" t="s">
        <v>35</v>
      </c>
      <c r="O24" s="13" t="s">
        <v>35</v>
      </c>
      <c r="P24" s="13" t="s">
        <v>35</v>
      </c>
      <c r="Q24" s="13" t="s">
        <v>35</v>
      </c>
      <c r="R24" s="13" t="s">
        <v>35</v>
      </c>
      <c r="S24" s="13" t="s">
        <v>35</v>
      </c>
      <c r="T24" s="13" t="s">
        <v>35</v>
      </c>
      <c r="U24" s="13" t="s">
        <v>35</v>
      </c>
      <c r="V24" s="13" t="s">
        <v>35</v>
      </c>
      <c r="W24" s="13"/>
      <c r="X24" s="14" t="s">
        <v>35</v>
      </c>
      <c r="Y24" s="35"/>
      <c r="Z24" s="35" t="s">
        <v>119</v>
      </c>
      <c r="AB24" s="88">
        <f t="shared" si="9"/>
        <v>7</v>
      </c>
      <c r="AC24" s="21">
        <v>7</v>
      </c>
      <c r="AD24" s="61"/>
      <c r="AE24" s="22"/>
      <c r="AF24" s="24"/>
      <c r="AG24" s="22">
        <v>1</v>
      </c>
      <c r="AH24" s="24"/>
      <c r="AI24" s="24"/>
      <c r="AJ24" s="24"/>
      <c r="AK24" s="24"/>
      <c r="AL24" s="27"/>
      <c r="AM24" s="28">
        <v>1</v>
      </c>
      <c r="AN24" s="27">
        <v>1</v>
      </c>
      <c r="AO24" s="28">
        <v>1</v>
      </c>
      <c r="AP24" s="27">
        <v>2</v>
      </c>
      <c r="AQ24" s="30">
        <v>1</v>
      </c>
      <c r="AR24" s="30"/>
      <c r="AS24" s="30"/>
      <c r="AU24" s="3">
        <v>44304</v>
      </c>
      <c r="AV24" s="4" t="s">
        <v>4</v>
      </c>
      <c r="AW24" s="4" t="s">
        <v>5</v>
      </c>
      <c r="BD24" s="3">
        <v>44245</v>
      </c>
      <c r="BE24" s="4" t="s">
        <v>21</v>
      </c>
      <c r="BF24" s="4" t="s">
        <v>20</v>
      </c>
    </row>
    <row r="25" spans="1:58" ht="36" customHeight="1" thickBot="1" x14ac:dyDescent="0.3">
      <c r="A25" s="3">
        <v>44225</v>
      </c>
      <c r="B25" s="4" t="s">
        <v>4</v>
      </c>
      <c r="C25" s="4" t="s">
        <v>5</v>
      </c>
      <c r="E25" s="11">
        <f t="shared" si="8"/>
        <v>44225</v>
      </c>
      <c r="F25" s="14"/>
      <c r="G25" s="13"/>
      <c r="H25" s="13"/>
      <c r="I25" s="68">
        <v>44489</v>
      </c>
      <c r="J25">
        <v>700</v>
      </c>
      <c r="K25" s="13">
        <f>10/3</f>
        <v>3.3333333333333335</v>
      </c>
      <c r="L25" s="66" t="s">
        <v>113</v>
      </c>
      <c r="M25" t="s">
        <v>62</v>
      </c>
      <c r="N25" s="13" t="s">
        <v>35</v>
      </c>
      <c r="O25" s="13" t="s">
        <v>35</v>
      </c>
      <c r="P25" s="13" t="s">
        <v>35</v>
      </c>
      <c r="Q25" s="13" t="s">
        <v>35</v>
      </c>
      <c r="R25" s="13" t="s">
        <v>35</v>
      </c>
      <c r="S25" s="13" t="s">
        <v>35</v>
      </c>
      <c r="T25" s="13" t="s">
        <v>35</v>
      </c>
      <c r="U25" s="13" t="s">
        <v>35</v>
      </c>
      <c r="V25" s="13" t="s">
        <v>35</v>
      </c>
      <c r="W25" s="13" t="s">
        <v>99</v>
      </c>
      <c r="X25" s="14" t="s">
        <v>35</v>
      </c>
      <c r="Y25" s="35" t="s">
        <v>128</v>
      </c>
      <c r="Z25" s="79" t="s">
        <v>123</v>
      </c>
      <c r="AA25" s="13"/>
      <c r="AB25" s="88">
        <f t="shared" si="9"/>
        <v>3</v>
      </c>
      <c r="AC25" s="21">
        <v>3</v>
      </c>
      <c r="AD25" s="61">
        <v>1</v>
      </c>
      <c r="AE25" s="22"/>
      <c r="AF25" s="24"/>
      <c r="AG25" s="22"/>
      <c r="AH25" s="24"/>
      <c r="AI25" s="24"/>
      <c r="AJ25" s="24"/>
      <c r="AK25" s="24"/>
      <c r="AL25" s="27"/>
      <c r="AM25" s="28"/>
      <c r="AN25" s="27">
        <v>1</v>
      </c>
      <c r="AO25" s="28">
        <v>1</v>
      </c>
      <c r="AP25" s="27"/>
      <c r="AQ25" s="30"/>
      <c r="AR25" s="30"/>
      <c r="AS25" s="30"/>
      <c r="AU25" s="3">
        <v>44310</v>
      </c>
      <c r="AV25" s="4" t="s">
        <v>4</v>
      </c>
      <c r="AW25" s="4" t="s">
        <v>5</v>
      </c>
      <c r="BD25" s="3">
        <v>44251</v>
      </c>
      <c r="BE25" s="4" t="s">
        <v>4</v>
      </c>
      <c r="BF25" s="4" t="s">
        <v>5</v>
      </c>
    </row>
    <row r="26" spans="1:58" ht="15.75" thickBot="1" x14ac:dyDescent="0.3">
      <c r="F26" s="13"/>
      <c r="G26" s="13"/>
      <c r="H26" s="13"/>
      <c r="I26" s="68">
        <v>44489</v>
      </c>
      <c r="J26">
        <v>700</v>
      </c>
      <c r="K26" s="13">
        <f>10/3</f>
        <v>3.3333333333333335</v>
      </c>
      <c r="L26" s="66" t="s">
        <v>114</v>
      </c>
      <c r="M26" t="s">
        <v>62</v>
      </c>
      <c r="N26" s="13" t="s">
        <v>35</v>
      </c>
      <c r="O26" s="13" t="s">
        <v>35</v>
      </c>
      <c r="P26" s="13" t="s">
        <v>35</v>
      </c>
      <c r="Q26" s="13" t="s">
        <v>35</v>
      </c>
      <c r="R26" s="13" t="s">
        <v>35</v>
      </c>
      <c r="S26" s="13" t="s">
        <v>35</v>
      </c>
      <c r="T26" s="13" t="s">
        <v>35</v>
      </c>
      <c r="U26" s="14" t="s">
        <v>35</v>
      </c>
      <c r="V26" s="14" t="s">
        <v>99</v>
      </c>
      <c r="W26" s="14" t="s">
        <v>99</v>
      </c>
      <c r="X26" s="78" t="s">
        <v>99</v>
      </c>
      <c r="Y26" s="35"/>
      <c r="Z26" s="35" t="s">
        <v>118</v>
      </c>
      <c r="AA26" s="13"/>
      <c r="AB26" s="88">
        <f t="shared" si="9"/>
        <v>3</v>
      </c>
      <c r="AC26" s="21">
        <v>3</v>
      </c>
      <c r="AD26" s="61"/>
      <c r="AE26" s="22"/>
      <c r="AF26" s="24">
        <v>2</v>
      </c>
      <c r="AG26" s="22"/>
      <c r="AH26" s="24"/>
      <c r="AI26" s="24"/>
      <c r="AJ26" s="24"/>
      <c r="AK26" s="24"/>
      <c r="AL26" s="27"/>
      <c r="AM26" s="28"/>
      <c r="AN26" s="27"/>
      <c r="AO26" s="28"/>
      <c r="AP26" s="27">
        <v>1</v>
      </c>
      <c r="AQ26" s="30"/>
      <c r="AR26" s="30"/>
      <c r="AS26" s="30"/>
      <c r="AU26" s="3">
        <v>44311</v>
      </c>
      <c r="AV26" s="4" t="s">
        <v>4</v>
      </c>
      <c r="AW26" s="4" t="s">
        <v>5</v>
      </c>
      <c r="BD26" s="3">
        <v>44252</v>
      </c>
      <c r="BE26" s="4" t="s">
        <v>4</v>
      </c>
      <c r="BF26" s="4" t="s">
        <v>5</v>
      </c>
    </row>
    <row r="27" spans="1:58" ht="30.75" thickBot="1" x14ac:dyDescent="0.3">
      <c r="F27" s="13"/>
      <c r="G27" s="13"/>
      <c r="H27" s="13"/>
      <c r="I27" s="81">
        <v>44491</v>
      </c>
      <c r="J27" s="13">
        <v>700</v>
      </c>
      <c r="K27" s="13"/>
      <c r="L27" s="13" t="s">
        <v>129</v>
      </c>
      <c r="M27" t="s">
        <v>62</v>
      </c>
      <c r="N27" s="13" t="s">
        <v>35</v>
      </c>
      <c r="O27" s="13" t="s">
        <v>35</v>
      </c>
      <c r="P27" s="13" t="s">
        <v>35</v>
      </c>
      <c r="Q27" s="13" t="s">
        <v>35</v>
      </c>
      <c r="R27" s="13" t="s">
        <v>35</v>
      </c>
      <c r="S27" s="13" t="s">
        <v>35</v>
      </c>
      <c r="T27" s="13" t="s">
        <v>35</v>
      </c>
      <c r="U27" s="14" t="s">
        <v>35</v>
      </c>
      <c r="V27" s="14" t="s">
        <v>35</v>
      </c>
      <c r="W27" s="14" t="s">
        <v>35</v>
      </c>
      <c r="X27" s="14" t="s">
        <v>35</v>
      </c>
      <c r="AA27" s="13"/>
      <c r="AB27" s="88">
        <f t="shared" si="9"/>
        <v>0</v>
      </c>
      <c r="AC27" s="21"/>
      <c r="AD27" s="61"/>
      <c r="AE27" s="22"/>
      <c r="AF27" s="24"/>
      <c r="AG27" s="22"/>
      <c r="AH27" s="24"/>
      <c r="AI27" s="24"/>
      <c r="AJ27" s="24"/>
      <c r="AK27" s="24"/>
      <c r="AL27" s="27"/>
      <c r="AM27" s="28"/>
      <c r="AN27" s="27"/>
      <c r="AO27" s="28"/>
      <c r="AP27" s="27"/>
      <c r="AQ27" s="30"/>
      <c r="AR27" s="30"/>
      <c r="AS27" s="30"/>
      <c r="AU27" s="3">
        <v>44312</v>
      </c>
      <c r="AV27" s="4" t="s">
        <v>4</v>
      </c>
      <c r="AW27" s="4" t="s">
        <v>5</v>
      </c>
      <c r="BD27" s="3">
        <v>44253</v>
      </c>
      <c r="BE27" s="4" t="s">
        <v>19</v>
      </c>
      <c r="BF27" s="4" t="s">
        <v>5</v>
      </c>
    </row>
    <row r="28" spans="1:58" ht="30.75" thickBot="1" x14ac:dyDescent="0.3">
      <c r="A28" s="90" t="s">
        <v>6</v>
      </c>
      <c r="B28" s="91"/>
      <c r="C28" s="92"/>
      <c r="F28" s="13"/>
      <c r="G28" s="13"/>
      <c r="H28" s="13"/>
      <c r="I28" s="81">
        <v>44491</v>
      </c>
      <c r="J28" s="13">
        <v>700</v>
      </c>
      <c r="K28" s="13"/>
      <c r="L28" s="13" t="s">
        <v>129</v>
      </c>
      <c r="M28" t="s">
        <v>62</v>
      </c>
      <c r="N28" s="13" t="s">
        <v>35</v>
      </c>
      <c r="O28" s="13" t="s">
        <v>35</v>
      </c>
      <c r="P28" s="13" t="s">
        <v>35</v>
      </c>
      <c r="Q28" s="13" t="s">
        <v>35</v>
      </c>
      <c r="R28" s="13" t="s">
        <v>35</v>
      </c>
      <c r="S28" s="13" t="s">
        <v>35</v>
      </c>
      <c r="T28" s="13" t="s">
        <v>35</v>
      </c>
      <c r="U28" s="14" t="s">
        <v>35</v>
      </c>
      <c r="V28" s="14" t="s">
        <v>35</v>
      </c>
      <c r="W28" s="14" t="s">
        <v>35</v>
      </c>
      <c r="X28" s="14" t="s">
        <v>35</v>
      </c>
      <c r="Y28" s="35"/>
      <c r="Z28" s="35"/>
      <c r="AA28" s="13"/>
      <c r="AB28" s="88">
        <f t="shared" si="9"/>
        <v>0</v>
      </c>
      <c r="AC28" s="21"/>
      <c r="AD28" s="61"/>
      <c r="AE28" s="22"/>
      <c r="AF28" s="24"/>
      <c r="AG28" s="22"/>
      <c r="AH28" s="24"/>
      <c r="AI28" s="24"/>
      <c r="AJ28" s="24"/>
      <c r="AK28" s="24"/>
      <c r="AL28" s="27"/>
      <c r="AM28" s="28"/>
      <c r="AN28" s="27"/>
      <c r="AO28" s="28"/>
      <c r="AP28" s="27"/>
      <c r="AQ28" s="30"/>
      <c r="AR28" s="30"/>
      <c r="AS28" s="30"/>
      <c r="AU28" s="3">
        <v>44313</v>
      </c>
      <c r="AV28" s="4" t="s">
        <v>4</v>
      </c>
      <c r="AW28" s="4" t="s">
        <v>5</v>
      </c>
      <c r="BD28" s="3">
        <v>44254</v>
      </c>
      <c r="BE28" s="4" t="s">
        <v>21</v>
      </c>
      <c r="BF28" s="4" t="s">
        <v>5</v>
      </c>
    </row>
    <row r="29" spans="1:58" ht="46.5" thickTop="1" thickBot="1" x14ac:dyDescent="0.3">
      <c r="A29" s="2" t="s">
        <v>1</v>
      </c>
      <c r="B29" s="2" t="s">
        <v>2</v>
      </c>
      <c r="C29" s="2" t="s">
        <v>3</v>
      </c>
      <c r="F29" s="13"/>
      <c r="G29" s="13"/>
      <c r="H29" s="13"/>
      <c r="I29" s="81">
        <v>44491</v>
      </c>
      <c r="J29" s="13">
        <v>700</v>
      </c>
      <c r="K29" s="13"/>
      <c r="L29" s="13" t="s">
        <v>129</v>
      </c>
      <c r="M29" t="s">
        <v>62</v>
      </c>
      <c r="N29" s="13" t="s">
        <v>35</v>
      </c>
      <c r="O29" s="13" t="s">
        <v>35</v>
      </c>
      <c r="P29" s="13" t="s">
        <v>35</v>
      </c>
      <c r="Q29" s="13" t="s">
        <v>35</v>
      </c>
      <c r="R29" s="13" t="s">
        <v>35</v>
      </c>
      <c r="S29" s="13" t="s">
        <v>35</v>
      </c>
      <c r="T29" s="13" t="s">
        <v>35</v>
      </c>
      <c r="U29" s="14" t="s">
        <v>35</v>
      </c>
      <c r="V29" s="14" t="s">
        <v>35</v>
      </c>
      <c r="W29" s="14" t="s">
        <v>35</v>
      </c>
      <c r="X29" s="14" t="s">
        <v>35</v>
      </c>
      <c r="Y29" s="35"/>
      <c r="Z29" s="35"/>
      <c r="AA29" s="13"/>
      <c r="AB29" s="88">
        <f t="shared" si="9"/>
        <v>0</v>
      </c>
      <c r="AC29" s="13"/>
      <c r="AD29" s="19"/>
      <c r="AE29" s="22"/>
      <c r="AF29" s="24"/>
      <c r="AG29" s="22"/>
      <c r="AH29" s="24"/>
      <c r="AI29" s="24"/>
      <c r="AJ29" s="24"/>
      <c r="AK29" s="24"/>
      <c r="AL29" s="27"/>
      <c r="AM29" s="28"/>
      <c r="AN29" s="27"/>
      <c r="AO29" s="28"/>
      <c r="AP29" s="27"/>
      <c r="AQ29" s="30"/>
      <c r="AR29" s="30"/>
      <c r="AS29" s="30"/>
      <c r="AU29" s="3">
        <v>44314</v>
      </c>
      <c r="AV29" s="4" t="s">
        <v>4</v>
      </c>
      <c r="AW29" s="4" t="s">
        <v>5</v>
      </c>
      <c r="BD29" s="3">
        <v>44255</v>
      </c>
      <c r="BE29" s="4" t="s">
        <v>19</v>
      </c>
      <c r="BF29" s="4" t="s">
        <v>5</v>
      </c>
    </row>
    <row r="30" spans="1:58" ht="15.75" thickBot="1" x14ac:dyDescent="0.3">
      <c r="A30" s="3">
        <v>44228</v>
      </c>
      <c r="B30" s="4" t="s">
        <v>4</v>
      </c>
      <c r="C30" s="4" t="s">
        <v>5</v>
      </c>
      <c r="F30" s="13"/>
      <c r="G30" s="13"/>
      <c r="H30" s="13"/>
      <c r="I30" s="81">
        <v>44491</v>
      </c>
      <c r="J30" s="13">
        <v>700</v>
      </c>
      <c r="K30" s="13"/>
      <c r="L30" s="13" t="s">
        <v>129</v>
      </c>
      <c r="M30" t="s">
        <v>62</v>
      </c>
      <c r="N30" s="13" t="s">
        <v>35</v>
      </c>
      <c r="O30" s="13" t="s">
        <v>35</v>
      </c>
      <c r="P30" s="13" t="s">
        <v>35</v>
      </c>
      <c r="Q30" s="13" t="s">
        <v>35</v>
      </c>
      <c r="R30" s="13" t="s">
        <v>35</v>
      </c>
      <c r="S30" s="13" t="s">
        <v>35</v>
      </c>
      <c r="T30" s="13" t="s">
        <v>35</v>
      </c>
      <c r="U30" s="14" t="s">
        <v>35</v>
      </c>
      <c r="V30" s="14" t="s">
        <v>35</v>
      </c>
      <c r="W30" s="14" t="s">
        <v>35</v>
      </c>
      <c r="X30" s="14" t="s">
        <v>35</v>
      </c>
      <c r="Y30" s="35"/>
      <c r="Z30" s="35"/>
      <c r="AA30" s="13"/>
      <c r="AB30" s="88">
        <f t="shared" si="9"/>
        <v>0</v>
      </c>
      <c r="AC30" s="13"/>
      <c r="AD30" s="19"/>
      <c r="AE30" s="22"/>
      <c r="AF30" s="24"/>
      <c r="AG30" s="22"/>
      <c r="AH30" s="24"/>
      <c r="AI30" s="24"/>
      <c r="AJ30" s="24"/>
      <c r="AK30" s="24"/>
      <c r="AL30" s="27"/>
      <c r="AM30" s="28"/>
      <c r="AN30" s="27"/>
      <c r="AO30" s="28"/>
      <c r="AP30" s="27"/>
      <c r="AQ30" s="30"/>
      <c r="AR30" s="30"/>
      <c r="AS30" s="30"/>
      <c r="AU30" s="3">
        <v>44315</v>
      </c>
      <c r="AV30" s="4" t="s">
        <v>4</v>
      </c>
      <c r="AW30" s="4" t="s">
        <v>5</v>
      </c>
    </row>
    <row r="31" spans="1:58" ht="15.75" thickBot="1" x14ac:dyDescent="0.3">
      <c r="A31" s="3">
        <v>44229</v>
      </c>
      <c r="B31" s="4" t="s">
        <v>4</v>
      </c>
      <c r="C31" s="4" t="s">
        <v>5</v>
      </c>
      <c r="F31" s="13"/>
      <c r="G31" s="13"/>
      <c r="H31" s="13"/>
      <c r="I31" s="81">
        <v>44491</v>
      </c>
      <c r="J31" s="13">
        <v>700</v>
      </c>
      <c r="K31" s="13"/>
      <c r="L31" s="13" t="s">
        <v>129</v>
      </c>
      <c r="M31" t="s">
        <v>62</v>
      </c>
      <c r="N31" s="13" t="s">
        <v>35</v>
      </c>
      <c r="O31" s="13" t="s">
        <v>35</v>
      </c>
      <c r="P31" s="13" t="s">
        <v>35</v>
      </c>
      <c r="Q31" s="13" t="s">
        <v>35</v>
      </c>
      <c r="R31" s="13" t="s">
        <v>35</v>
      </c>
      <c r="S31" s="13" t="s">
        <v>35</v>
      </c>
      <c r="T31" s="13" t="s">
        <v>35</v>
      </c>
      <c r="U31" s="14" t="s">
        <v>35</v>
      </c>
      <c r="V31" s="14" t="s">
        <v>35</v>
      </c>
      <c r="W31" s="14" t="s">
        <v>35</v>
      </c>
      <c r="X31" s="14" t="s">
        <v>35</v>
      </c>
      <c r="Y31" s="35"/>
      <c r="Z31" s="35"/>
      <c r="AA31" s="13"/>
      <c r="AB31" s="88">
        <f t="shared" si="9"/>
        <v>0</v>
      </c>
      <c r="AC31" s="13"/>
      <c r="AD31" s="19"/>
      <c r="AE31" s="22"/>
      <c r="AF31" s="24"/>
      <c r="AG31" s="22"/>
      <c r="AH31" s="24"/>
      <c r="AI31" s="24"/>
      <c r="AJ31" s="24"/>
      <c r="AK31" s="24"/>
      <c r="AL31" s="27"/>
      <c r="AM31" s="28"/>
      <c r="AN31" s="27"/>
      <c r="AO31" s="28"/>
      <c r="AP31" s="27"/>
      <c r="AQ31" s="30"/>
      <c r="AR31" s="30"/>
      <c r="AS31" s="30"/>
      <c r="AU31" s="3">
        <v>44316</v>
      </c>
      <c r="AV31" s="4" t="s">
        <v>4</v>
      </c>
      <c r="AW31" s="4" t="s">
        <v>5</v>
      </c>
    </row>
    <row r="32" spans="1:58" ht="36" customHeight="1" thickBot="1" x14ac:dyDescent="0.3">
      <c r="A32" s="3">
        <v>44230</v>
      </c>
      <c r="B32" s="4" t="s">
        <v>4</v>
      </c>
      <c r="C32" s="4" t="s">
        <v>5</v>
      </c>
      <c r="F32" s="13"/>
      <c r="G32" s="13"/>
      <c r="H32" s="13"/>
      <c r="I32" s="81">
        <v>44491</v>
      </c>
      <c r="J32" s="13">
        <v>700</v>
      </c>
      <c r="K32" s="13"/>
      <c r="L32" s="13" t="s">
        <v>129</v>
      </c>
      <c r="M32" t="s">
        <v>62</v>
      </c>
      <c r="N32" s="13" t="s">
        <v>35</v>
      </c>
      <c r="O32" s="13" t="s">
        <v>35</v>
      </c>
      <c r="P32" s="13" t="s">
        <v>35</v>
      </c>
      <c r="Q32" s="13" t="s">
        <v>35</v>
      </c>
      <c r="R32" s="13" t="s">
        <v>35</v>
      </c>
      <c r="S32" s="13" t="s">
        <v>35</v>
      </c>
      <c r="T32" s="13" t="s">
        <v>35</v>
      </c>
      <c r="U32" s="14" t="s">
        <v>35</v>
      </c>
      <c r="V32" s="14" t="s">
        <v>35</v>
      </c>
      <c r="W32" s="14" t="s">
        <v>35</v>
      </c>
      <c r="X32" s="14" t="s">
        <v>35</v>
      </c>
      <c r="Y32" s="35"/>
      <c r="Z32" s="35"/>
      <c r="AA32" s="13"/>
      <c r="AB32" s="88">
        <f t="shared" si="9"/>
        <v>0</v>
      </c>
      <c r="AC32" s="13"/>
      <c r="AD32" s="19"/>
      <c r="AE32" s="22"/>
      <c r="AF32" s="24"/>
      <c r="AG32" s="22"/>
      <c r="AH32" s="24"/>
      <c r="AI32" s="24"/>
      <c r="AJ32" s="24"/>
      <c r="AK32" s="24"/>
      <c r="AL32" s="27"/>
      <c r="AM32" s="28"/>
      <c r="AN32" s="27"/>
      <c r="AO32" s="28"/>
      <c r="AP32" s="27"/>
      <c r="AQ32" s="30"/>
      <c r="AR32" s="30"/>
      <c r="AS32" s="30"/>
      <c r="BD32" s="90" t="s">
        <v>22</v>
      </c>
      <c r="BE32" s="91"/>
      <c r="BF32" s="92"/>
    </row>
    <row r="33" spans="1:58" ht="45.75" thickBot="1" x14ac:dyDescent="0.3">
      <c r="A33" s="3">
        <v>44231</v>
      </c>
      <c r="B33" s="4" t="s">
        <v>4</v>
      </c>
      <c r="C33" s="4" t="s">
        <v>5</v>
      </c>
      <c r="F33" s="13"/>
      <c r="G33" s="13"/>
      <c r="H33" s="13"/>
      <c r="I33" s="81">
        <v>44491</v>
      </c>
      <c r="J33" s="13">
        <v>700</v>
      </c>
      <c r="K33" s="13"/>
      <c r="L33" s="13" t="s">
        <v>129</v>
      </c>
      <c r="M33" t="s">
        <v>62</v>
      </c>
      <c r="N33" s="13" t="s">
        <v>35</v>
      </c>
      <c r="O33" s="13" t="s">
        <v>35</v>
      </c>
      <c r="P33" s="13" t="s">
        <v>35</v>
      </c>
      <c r="Q33" s="13" t="s">
        <v>35</v>
      </c>
      <c r="R33" s="13" t="s">
        <v>35</v>
      </c>
      <c r="S33" s="13" t="s">
        <v>35</v>
      </c>
      <c r="T33" s="13" t="s">
        <v>35</v>
      </c>
      <c r="U33" s="14" t="s">
        <v>35</v>
      </c>
      <c r="V33" s="14" t="s">
        <v>35</v>
      </c>
      <c r="W33" s="14" t="s">
        <v>35</v>
      </c>
      <c r="X33" s="14" t="s">
        <v>35</v>
      </c>
      <c r="Y33" s="35"/>
      <c r="Z33" s="35"/>
      <c r="AA33" s="13"/>
      <c r="AB33" s="88">
        <f t="shared" si="9"/>
        <v>0</v>
      </c>
      <c r="AC33" s="13"/>
      <c r="AD33" s="19"/>
      <c r="AE33" s="22"/>
      <c r="AF33" s="24"/>
      <c r="AG33" s="22"/>
      <c r="AH33" s="24"/>
      <c r="AI33" s="24"/>
      <c r="AJ33" s="24"/>
      <c r="AK33" s="24"/>
      <c r="AL33" s="27"/>
      <c r="AM33" s="28"/>
      <c r="AN33" s="27"/>
      <c r="AO33" s="28"/>
      <c r="AP33" s="27"/>
      <c r="AQ33" s="30"/>
      <c r="AR33" s="30"/>
      <c r="AS33" s="30"/>
      <c r="BD33" s="2" t="s">
        <v>1</v>
      </c>
      <c r="BE33" s="2" t="s">
        <v>16</v>
      </c>
      <c r="BF33" s="2" t="s">
        <v>17</v>
      </c>
    </row>
    <row r="34" spans="1:58" ht="36" customHeight="1" thickBot="1" x14ac:dyDescent="0.3">
      <c r="A34" s="3">
        <v>44232</v>
      </c>
      <c r="B34" s="4" t="s">
        <v>4</v>
      </c>
      <c r="C34" s="4" t="s">
        <v>5</v>
      </c>
      <c r="F34" s="13"/>
      <c r="G34" s="13"/>
      <c r="H34" s="13"/>
      <c r="I34" s="81">
        <v>44491</v>
      </c>
      <c r="J34" s="13">
        <v>700</v>
      </c>
      <c r="K34" s="13"/>
      <c r="L34" s="13" t="s">
        <v>129</v>
      </c>
      <c r="M34" t="s">
        <v>62</v>
      </c>
      <c r="N34" s="13" t="s">
        <v>35</v>
      </c>
      <c r="O34" s="13" t="s">
        <v>35</v>
      </c>
      <c r="P34" s="13" t="s">
        <v>35</v>
      </c>
      <c r="Q34" s="13" t="s">
        <v>35</v>
      </c>
      <c r="R34" s="13" t="s">
        <v>35</v>
      </c>
      <c r="S34" s="13" t="s">
        <v>35</v>
      </c>
      <c r="T34" s="13" t="s">
        <v>35</v>
      </c>
      <c r="U34" s="14" t="s">
        <v>35</v>
      </c>
      <c r="V34" s="14" t="s">
        <v>35</v>
      </c>
      <c r="W34" s="14" t="s">
        <v>35</v>
      </c>
      <c r="X34" s="14" t="s">
        <v>35</v>
      </c>
      <c r="Y34" s="35"/>
      <c r="Z34" s="35"/>
      <c r="AA34" s="13"/>
      <c r="AB34" s="88">
        <f t="shared" si="9"/>
        <v>0</v>
      </c>
      <c r="AC34" s="13"/>
      <c r="AD34" s="19"/>
      <c r="AE34" s="22"/>
      <c r="AF34" s="24"/>
      <c r="AG34" s="22"/>
      <c r="AH34" s="24"/>
      <c r="AI34" s="24"/>
      <c r="AJ34" s="24"/>
      <c r="AK34" s="24"/>
      <c r="AL34" s="27"/>
      <c r="AM34" s="28"/>
      <c r="AN34" s="27"/>
      <c r="AO34" s="28"/>
      <c r="AP34" s="27"/>
      <c r="AQ34" s="30"/>
      <c r="AR34" s="30"/>
      <c r="AS34" s="30"/>
      <c r="AU34" s="90" t="s">
        <v>37</v>
      </c>
      <c r="AV34" s="91"/>
      <c r="AW34" s="92"/>
      <c r="BD34" s="3">
        <v>44256</v>
      </c>
      <c r="BE34" s="4" t="s">
        <v>4</v>
      </c>
      <c r="BF34" s="4" t="s">
        <v>20</v>
      </c>
    </row>
    <row r="35" spans="1:58" ht="45.75" thickBot="1" x14ac:dyDescent="0.3">
      <c r="A35" s="3">
        <v>44235</v>
      </c>
      <c r="B35" s="4" t="s">
        <v>4</v>
      </c>
      <c r="C35" s="4" t="s">
        <v>5</v>
      </c>
      <c r="F35" s="13"/>
      <c r="G35" s="13"/>
      <c r="H35" s="13"/>
      <c r="I35" s="81">
        <v>44491</v>
      </c>
      <c r="J35" s="13">
        <v>700</v>
      </c>
      <c r="K35" s="13"/>
      <c r="L35" s="13" t="s">
        <v>129</v>
      </c>
      <c r="M35" t="s">
        <v>62</v>
      </c>
      <c r="N35" s="13" t="s">
        <v>35</v>
      </c>
      <c r="O35" s="13" t="s">
        <v>35</v>
      </c>
      <c r="P35" s="13" t="s">
        <v>35</v>
      </c>
      <c r="Q35" s="13" t="s">
        <v>35</v>
      </c>
      <c r="R35" s="13" t="s">
        <v>35</v>
      </c>
      <c r="S35" s="13" t="s">
        <v>35</v>
      </c>
      <c r="T35" s="13" t="s">
        <v>35</v>
      </c>
      <c r="U35" s="14" t="s">
        <v>35</v>
      </c>
      <c r="V35" s="14" t="s">
        <v>35</v>
      </c>
      <c r="W35" s="14" t="s">
        <v>35</v>
      </c>
      <c r="X35" s="14" t="s">
        <v>35</v>
      </c>
      <c r="Y35" s="35"/>
      <c r="Z35" s="35"/>
      <c r="AA35" s="13"/>
      <c r="AB35" s="88">
        <f t="shared" si="9"/>
        <v>0</v>
      </c>
      <c r="AC35" s="13"/>
      <c r="AD35" s="19"/>
      <c r="AE35" s="22"/>
      <c r="AF35" s="24"/>
      <c r="AG35" s="22"/>
      <c r="AH35" s="24"/>
      <c r="AI35" s="24"/>
      <c r="AJ35" s="24"/>
      <c r="AK35" s="24"/>
      <c r="AL35" s="27"/>
      <c r="AM35" s="28"/>
      <c r="AN35" s="27"/>
      <c r="AO35" s="28"/>
      <c r="AP35" s="27"/>
      <c r="AQ35" s="30"/>
      <c r="AR35" s="30"/>
      <c r="AS35" s="30"/>
      <c r="AU35" s="2" t="s">
        <v>1</v>
      </c>
      <c r="AV35" s="2" t="s">
        <v>16</v>
      </c>
      <c r="AW35" s="2" t="s">
        <v>17</v>
      </c>
      <c r="BD35" s="3">
        <v>44257</v>
      </c>
      <c r="BE35" s="4" t="s">
        <v>4</v>
      </c>
      <c r="BF35" s="4" t="s">
        <v>5</v>
      </c>
    </row>
    <row r="36" spans="1:58" ht="30.75" thickBot="1" x14ac:dyDescent="0.3">
      <c r="A36" s="3">
        <v>44236</v>
      </c>
      <c r="B36" s="4" t="s">
        <v>4</v>
      </c>
      <c r="C36" s="4" t="s">
        <v>5</v>
      </c>
      <c r="F36" s="13"/>
      <c r="G36" s="13"/>
      <c r="H36" s="13"/>
      <c r="I36" s="81">
        <v>44491</v>
      </c>
      <c r="J36" s="13" t="s">
        <v>84</v>
      </c>
      <c r="K36" s="13"/>
      <c r="L36" s="13" t="s">
        <v>129</v>
      </c>
      <c r="M36" t="s">
        <v>62</v>
      </c>
      <c r="N36" s="13" t="s">
        <v>35</v>
      </c>
      <c r="O36" s="13" t="s">
        <v>35</v>
      </c>
      <c r="P36" s="13" t="s">
        <v>35</v>
      </c>
      <c r="Q36" s="13" t="s">
        <v>35</v>
      </c>
      <c r="R36" s="13" t="s">
        <v>35</v>
      </c>
      <c r="S36" s="13" t="s">
        <v>35</v>
      </c>
      <c r="T36" s="13" t="s">
        <v>35</v>
      </c>
      <c r="U36" s="14" t="s">
        <v>35</v>
      </c>
      <c r="V36" s="14" t="s">
        <v>35</v>
      </c>
      <c r="W36" s="14" t="s">
        <v>35</v>
      </c>
      <c r="X36" s="14" t="s">
        <v>35</v>
      </c>
      <c r="Y36" s="35"/>
      <c r="Z36" s="35"/>
      <c r="AA36" s="13"/>
      <c r="AB36" s="88">
        <f t="shared" si="9"/>
        <v>0</v>
      </c>
      <c r="AC36" s="13"/>
      <c r="AD36" s="19"/>
      <c r="AE36" s="22"/>
      <c r="AF36" s="24"/>
      <c r="AG36" s="22"/>
      <c r="AH36" s="24"/>
      <c r="AI36" s="24"/>
      <c r="AJ36" s="24"/>
      <c r="AK36" s="24"/>
      <c r="AL36" s="27"/>
      <c r="AM36" s="28"/>
      <c r="AN36" s="27"/>
      <c r="AO36" s="28"/>
      <c r="AP36" s="27"/>
      <c r="AQ36" s="30"/>
      <c r="AR36" s="30"/>
      <c r="AS36" s="30"/>
      <c r="AU36" s="3">
        <v>44317</v>
      </c>
      <c r="AV36" s="4" t="s">
        <v>4</v>
      </c>
      <c r="AW36" s="4" t="s">
        <v>5</v>
      </c>
      <c r="BD36" s="3">
        <v>44258</v>
      </c>
      <c r="BE36" s="4" t="s">
        <v>19</v>
      </c>
      <c r="BF36" s="4" t="s">
        <v>5</v>
      </c>
    </row>
    <row r="37" spans="1:58" ht="15.75" thickBot="1" x14ac:dyDescent="0.3">
      <c r="A37" s="3">
        <v>44237</v>
      </c>
      <c r="B37" s="4" t="s">
        <v>4</v>
      </c>
      <c r="C37" s="4" t="s">
        <v>5</v>
      </c>
      <c r="F37" s="13"/>
      <c r="G37" s="13"/>
      <c r="H37" s="13"/>
      <c r="I37" s="81">
        <v>44491</v>
      </c>
      <c r="J37" s="13" t="s">
        <v>84</v>
      </c>
      <c r="K37" s="13"/>
      <c r="L37" s="13" t="s">
        <v>129</v>
      </c>
      <c r="M37" t="s">
        <v>62</v>
      </c>
      <c r="N37" s="13" t="s">
        <v>35</v>
      </c>
      <c r="O37" s="13" t="s">
        <v>35</v>
      </c>
      <c r="P37" s="13" t="s">
        <v>35</v>
      </c>
      <c r="Q37" s="13" t="s">
        <v>35</v>
      </c>
      <c r="R37" s="13" t="s">
        <v>35</v>
      </c>
      <c r="S37" s="13" t="s">
        <v>35</v>
      </c>
      <c r="T37" s="13" t="s">
        <v>35</v>
      </c>
      <c r="U37" s="14" t="s">
        <v>35</v>
      </c>
      <c r="V37" s="14" t="s">
        <v>35</v>
      </c>
      <c r="W37" s="14" t="s">
        <v>35</v>
      </c>
      <c r="X37" s="14" t="s">
        <v>35</v>
      </c>
      <c r="Y37" s="35"/>
      <c r="Z37" s="35"/>
      <c r="AA37" s="13"/>
      <c r="AB37" s="88">
        <f t="shared" si="9"/>
        <v>0</v>
      </c>
      <c r="AC37" s="13"/>
      <c r="AD37" s="19"/>
      <c r="AE37" s="22"/>
      <c r="AF37" s="24"/>
      <c r="AG37" s="22"/>
      <c r="AH37" s="24"/>
      <c r="AI37" s="24"/>
      <c r="AJ37" s="24"/>
      <c r="AK37" s="24"/>
      <c r="AL37" s="27"/>
      <c r="AM37" s="28"/>
      <c r="AN37" s="27"/>
      <c r="AO37" s="28"/>
      <c r="AP37" s="27"/>
      <c r="AQ37" s="30"/>
      <c r="AR37" s="30"/>
      <c r="AS37" s="30"/>
      <c r="AU37" s="3">
        <v>44318</v>
      </c>
      <c r="AV37" s="4" t="s">
        <v>4</v>
      </c>
      <c r="AW37" s="4" t="s">
        <v>5</v>
      </c>
      <c r="BD37" s="3">
        <v>44259</v>
      </c>
      <c r="BE37" s="4" t="s">
        <v>4</v>
      </c>
      <c r="BF37" s="4" t="s">
        <v>5</v>
      </c>
    </row>
    <row r="38" spans="1:58" ht="30.75" thickBot="1" x14ac:dyDescent="0.3">
      <c r="A38" s="3">
        <v>44238</v>
      </c>
      <c r="B38" s="4" t="s">
        <v>4</v>
      </c>
      <c r="C38" s="4" t="s">
        <v>5</v>
      </c>
      <c r="F38" s="13"/>
      <c r="G38" s="13"/>
      <c r="H38" s="13"/>
      <c r="I38" s="81">
        <v>44491</v>
      </c>
      <c r="J38" s="13" t="s">
        <v>84</v>
      </c>
      <c r="K38" s="13"/>
      <c r="L38" s="13" t="s">
        <v>129</v>
      </c>
      <c r="M38" t="s">
        <v>62</v>
      </c>
      <c r="N38" s="13" t="s">
        <v>35</v>
      </c>
      <c r="O38" s="13" t="s">
        <v>35</v>
      </c>
      <c r="P38" s="13" t="s">
        <v>35</v>
      </c>
      <c r="Q38" s="13" t="s">
        <v>35</v>
      </c>
      <c r="R38" s="13" t="s">
        <v>35</v>
      </c>
      <c r="S38" s="13" t="s">
        <v>35</v>
      </c>
      <c r="T38" s="13" t="s">
        <v>35</v>
      </c>
      <c r="U38" s="14" t="s">
        <v>35</v>
      </c>
      <c r="V38" s="14" t="s">
        <v>35</v>
      </c>
      <c r="W38" s="14" t="s">
        <v>35</v>
      </c>
      <c r="X38" s="14" t="s">
        <v>35</v>
      </c>
      <c r="Y38" s="35"/>
      <c r="Z38" s="35"/>
      <c r="AA38" s="13"/>
      <c r="AB38" s="88">
        <f t="shared" si="9"/>
        <v>0</v>
      </c>
      <c r="AC38" s="13"/>
      <c r="AD38" s="19"/>
      <c r="AE38" s="22"/>
      <c r="AF38" s="24"/>
      <c r="AG38" s="22"/>
      <c r="AH38" s="24"/>
      <c r="AI38" s="24"/>
      <c r="AJ38" s="24"/>
      <c r="AK38" s="24"/>
      <c r="AL38" s="27"/>
      <c r="AM38" s="28"/>
      <c r="AN38" s="27"/>
      <c r="AO38" s="28"/>
      <c r="AP38" s="27"/>
      <c r="AQ38" s="30"/>
      <c r="AR38" s="30"/>
      <c r="AS38" s="30"/>
      <c r="AU38" s="3">
        <v>44319</v>
      </c>
      <c r="AV38" s="4" t="s">
        <v>4</v>
      </c>
      <c r="AW38" s="4" t="s">
        <v>5</v>
      </c>
      <c r="BD38" s="3">
        <v>44260</v>
      </c>
      <c r="BE38" s="4" t="s">
        <v>19</v>
      </c>
      <c r="BF38" s="4" t="s">
        <v>18</v>
      </c>
    </row>
    <row r="39" spans="1:58" ht="143.25" thickBot="1" x14ac:dyDescent="0.3">
      <c r="A39" s="3">
        <v>44239</v>
      </c>
      <c r="B39" s="4" t="s">
        <v>4</v>
      </c>
      <c r="C39" s="4" t="s">
        <v>5</v>
      </c>
      <c r="F39" s="13"/>
      <c r="G39" s="13"/>
      <c r="H39" s="13"/>
      <c r="I39" s="81">
        <v>44496</v>
      </c>
      <c r="J39" s="13">
        <v>700</v>
      </c>
      <c r="K39" s="13">
        <f>(8+2+1.33+0.6666+1.5+(1+5/6)+0.5+5/6)/8</f>
        <v>2.0829083333333336</v>
      </c>
      <c r="L39" s="66" t="s">
        <v>130</v>
      </c>
      <c r="M39" t="s">
        <v>62</v>
      </c>
      <c r="N39" s="13" t="s">
        <v>35</v>
      </c>
      <c r="O39" s="13" t="s">
        <v>35</v>
      </c>
      <c r="P39" s="13" t="s">
        <v>35</v>
      </c>
      <c r="Q39" s="13" t="s">
        <v>35</v>
      </c>
      <c r="R39" s="13" t="s">
        <v>35</v>
      </c>
      <c r="S39" s="13" t="s">
        <v>35</v>
      </c>
      <c r="T39" s="13" t="s">
        <v>35</v>
      </c>
      <c r="U39" s="14" t="s">
        <v>35</v>
      </c>
      <c r="V39" s="14" t="s">
        <v>35</v>
      </c>
      <c r="W39" s="14" t="s">
        <v>35</v>
      </c>
      <c r="X39" s="14" t="s">
        <v>35</v>
      </c>
      <c r="Y39" s="83" t="s">
        <v>135</v>
      </c>
      <c r="Z39" s="83" t="s">
        <v>134</v>
      </c>
      <c r="AA39" s="13"/>
      <c r="AB39" s="88">
        <f t="shared" si="9"/>
        <v>8</v>
      </c>
      <c r="AC39" s="13">
        <v>8</v>
      </c>
      <c r="AD39" s="19">
        <v>1</v>
      </c>
      <c r="AE39" s="22"/>
      <c r="AF39" s="24"/>
      <c r="AG39" s="22"/>
      <c r="AH39" s="24"/>
      <c r="AI39" s="24">
        <v>1</v>
      </c>
      <c r="AJ39" s="24"/>
      <c r="AK39" s="24"/>
      <c r="AL39" s="27"/>
      <c r="AM39" s="28">
        <v>2</v>
      </c>
      <c r="AN39" s="27"/>
      <c r="AO39" s="28">
        <v>1</v>
      </c>
      <c r="AP39" s="27">
        <v>2</v>
      </c>
      <c r="AQ39" s="30">
        <v>1</v>
      </c>
      <c r="AR39" s="30"/>
      <c r="AS39" s="30"/>
      <c r="AU39" s="3">
        <v>44320</v>
      </c>
      <c r="AV39" s="4" t="s">
        <v>4</v>
      </c>
      <c r="AW39" s="4" t="s">
        <v>5</v>
      </c>
      <c r="BD39" s="3">
        <v>44261</v>
      </c>
      <c r="BE39" s="4" t="s">
        <v>19</v>
      </c>
      <c r="BF39" s="4" t="s">
        <v>20</v>
      </c>
    </row>
    <row r="40" spans="1:58" ht="285.75" thickBot="1" x14ac:dyDescent="0.3">
      <c r="A40" s="3">
        <v>44242</v>
      </c>
      <c r="B40" s="4" t="s">
        <v>4</v>
      </c>
      <c r="C40" s="4" t="s">
        <v>5</v>
      </c>
      <c r="F40" s="13"/>
      <c r="G40" s="13"/>
      <c r="H40" s="13"/>
      <c r="I40" s="81">
        <v>44496</v>
      </c>
      <c r="J40" s="13">
        <v>700</v>
      </c>
      <c r="K40" s="13">
        <f>(1+0.5+3+3.18+3.5+6)/6</f>
        <v>2.8633333333333333</v>
      </c>
      <c r="L40" s="66" t="s">
        <v>131</v>
      </c>
      <c r="M40" t="s">
        <v>62</v>
      </c>
      <c r="N40" s="13" t="s">
        <v>35</v>
      </c>
      <c r="O40" s="13" t="s">
        <v>35</v>
      </c>
      <c r="P40" s="13" t="s">
        <v>35</v>
      </c>
      <c r="Q40" s="13" t="s">
        <v>35</v>
      </c>
      <c r="R40" s="13" t="s">
        <v>35</v>
      </c>
      <c r="S40" s="13" t="s">
        <v>35</v>
      </c>
      <c r="T40" s="13" t="s">
        <v>35</v>
      </c>
      <c r="U40" s="14" t="s">
        <v>35</v>
      </c>
      <c r="V40" s="14" t="s">
        <v>35</v>
      </c>
      <c r="W40" s="14" t="s">
        <v>35</v>
      </c>
      <c r="X40" s="14" t="s">
        <v>35</v>
      </c>
      <c r="Y40" s="83"/>
      <c r="Z40" s="83" t="s">
        <v>136</v>
      </c>
      <c r="AA40" s="13"/>
      <c r="AB40" s="88">
        <f t="shared" si="9"/>
        <v>6</v>
      </c>
      <c r="AC40" s="13">
        <v>6</v>
      </c>
      <c r="AD40" s="19"/>
      <c r="AE40" s="22"/>
      <c r="AF40" s="24">
        <v>1</v>
      </c>
      <c r="AG40" s="22">
        <v>1</v>
      </c>
      <c r="AH40" s="24"/>
      <c r="AI40" s="24"/>
      <c r="AJ40" s="24"/>
      <c r="AK40" s="24"/>
      <c r="AL40" s="27"/>
      <c r="AM40" s="28"/>
      <c r="AN40" s="27">
        <v>1</v>
      </c>
      <c r="AO40" s="28">
        <v>2</v>
      </c>
      <c r="AP40" s="27">
        <v>1</v>
      </c>
      <c r="AQ40" s="30"/>
      <c r="AR40" s="30"/>
      <c r="AS40" s="30"/>
      <c r="AU40" s="3">
        <v>44321</v>
      </c>
      <c r="AV40" s="4" t="s">
        <v>4</v>
      </c>
      <c r="AW40" s="4" t="s">
        <v>5</v>
      </c>
      <c r="BD40" s="3">
        <v>44262</v>
      </c>
      <c r="BE40" s="4" t="s">
        <v>19</v>
      </c>
      <c r="BF40" s="4" t="s">
        <v>20</v>
      </c>
    </row>
    <row r="41" spans="1:58" ht="129" thickBot="1" x14ac:dyDescent="0.3">
      <c r="A41" s="3">
        <v>44243</v>
      </c>
      <c r="B41" s="4" t="s">
        <v>4</v>
      </c>
      <c r="C41" s="4" t="s">
        <v>5</v>
      </c>
      <c r="F41" s="13"/>
      <c r="G41" s="13"/>
      <c r="H41" s="13"/>
      <c r="I41" s="81">
        <v>44496</v>
      </c>
      <c r="J41" s="13">
        <v>700</v>
      </c>
      <c r="K41" s="13">
        <f>(9+(5/6)+5+2.6666+1+3)/5</f>
        <v>4.2999866666666673</v>
      </c>
      <c r="L41" s="66" t="s">
        <v>132</v>
      </c>
      <c r="M41" t="s">
        <v>62</v>
      </c>
      <c r="N41" s="13" t="s">
        <v>35</v>
      </c>
      <c r="O41" s="13" t="s">
        <v>35</v>
      </c>
      <c r="P41" s="13" t="s">
        <v>35</v>
      </c>
      <c r="Q41" s="13" t="s">
        <v>35</v>
      </c>
      <c r="R41" s="13" t="s">
        <v>35</v>
      </c>
      <c r="S41" s="13" t="s">
        <v>35</v>
      </c>
      <c r="T41" s="13" t="s">
        <v>35</v>
      </c>
      <c r="U41" s="14" t="s">
        <v>35</v>
      </c>
      <c r="V41" s="14" t="s">
        <v>35</v>
      </c>
      <c r="W41" s="14" t="s">
        <v>35</v>
      </c>
      <c r="X41" s="14" t="s">
        <v>35</v>
      </c>
      <c r="Y41" s="83"/>
      <c r="Z41" s="83" t="s">
        <v>137</v>
      </c>
      <c r="AA41" s="13"/>
      <c r="AB41" s="88">
        <f t="shared" si="9"/>
        <v>5</v>
      </c>
      <c r="AC41" s="13">
        <v>5</v>
      </c>
      <c r="AD41" s="19"/>
      <c r="AE41" s="22"/>
      <c r="AF41" s="24"/>
      <c r="AG41" s="22">
        <v>1</v>
      </c>
      <c r="AH41" s="24"/>
      <c r="AI41" s="24"/>
      <c r="AJ41" s="24"/>
      <c r="AK41" s="24"/>
      <c r="AL41" s="27"/>
      <c r="AM41" s="28">
        <v>1</v>
      </c>
      <c r="AN41" s="27">
        <v>1</v>
      </c>
      <c r="AO41" s="28">
        <v>1</v>
      </c>
      <c r="AP41" s="27">
        <v>1</v>
      </c>
      <c r="AQ41" s="30"/>
      <c r="AR41" s="30"/>
      <c r="AS41" s="30"/>
      <c r="AU41" s="3">
        <v>44322</v>
      </c>
      <c r="AV41" s="4" t="s">
        <v>4</v>
      </c>
      <c r="AW41" s="4" t="s">
        <v>5</v>
      </c>
      <c r="BD41" s="3">
        <v>44263</v>
      </c>
      <c r="BE41" s="4" t="s">
        <v>19</v>
      </c>
      <c r="BF41" s="4" t="s">
        <v>18</v>
      </c>
    </row>
    <row r="42" spans="1:58" ht="72" thickBot="1" x14ac:dyDescent="0.3">
      <c r="A42" s="3">
        <v>44244</v>
      </c>
      <c r="B42" s="4" t="s">
        <v>4</v>
      </c>
      <c r="C42" s="4" t="s">
        <v>5</v>
      </c>
      <c r="F42" s="13"/>
      <c r="G42" s="13"/>
      <c r="H42" s="13"/>
      <c r="I42" s="81">
        <v>44501</v>
      </c>
      <c r="J42">
        <v>700</v>
      </c>
      <c r="K42" s="13">
        <f>(3.5+2.5+1.5)/3</f>
        <v>2.5</v>
      </c>
      <c r="L42" s="66" t="s">
        <v>109</v>
      </c>
      <c r="M42" t="s">
        <v>62</v>
      </c>
      <c r="N42" s="13" t="s">
        <v>35</v>
      </c>
      <c r="O42" s="13" t="s">
        <v>35</v>
      </c>
      <c r="P42" s="13" t="s">
        <v>35</v>
      </c>
      <c r="Q42" s="13" t="s">
        <v>35</v>
      </c>
      <c r="R42" s="13" t="s">
        <v>35</v>
      </c>
      <c r="S42" s="13" t="s">
        <v>35</v>
      </c>
      <c r="T42" s="13" t="s">
        <v>35</v>
      </c>
      <c r="U42" s="14" t="s">
        <v>35</v>
      </c>
      <c r="V42" s="14" t="s">
        <v>35</v>
      </c>
      <c r="W42" s="14" t="s">
        <v>35</v>
      </c>
      <c r="X42" s="14" t="s">
        <v>35</v>
      </c>
      <c r="Y42" s="83"/>
      <c r="Z42" s="83" t="s">
        <v>142</v>
      </c>
      <c r="AA42" s="13"/>
      <c r="AB42" s="88">
        <f t="shared" si="9"/>
        <v>3</v>
      </c>
      <c r="AC42" s="13">
        <v>3</v>
      </c>
      <c r="AD42" s="19"/>
      <c r="AE42" s="22"/>
      <c r="AF42" s="24"/>
      <c r="AG42" s="22">
        <v>1</v>
      </c>
      <c r="AH42" s="24"/>
      <c r="AI42" s="24"/>
      <c r="AJ42" s="24"/>
      <c r="AK42" s="24"/>
      <c r="AL42" s="27"/>
      <c r="AM42" s="28"/>
      <c r="AN42" s="27">
        <v>1</v>
      </c>
      <c r="AO42" s="28">
        <v>1</v>
      </c>
      <c r="AP42" s="27"/>
      <c r="AQ42" s="30"/>
      <c r="AR42" s="30"/>
      <c r="AS42" s="30"/>
      <c r="AU42" s="3">
        <v>44323</v>
      </c>
      <c r="AV42" s="4" t="s">
        <v>4</v>
      </c>
      <c r="AW42" s="4" t="s">
        <v>5</v>
      </c>
      <c r="BD42" s="3">
        <v>44264</v>
      </c>
      <c r="BE42" s="4" t="s">
        <v>21</v>
      </c>
      <c r="BF42" s="4" t="s">
        <v>5</v>
      </c>
    </row>
    <row r="43" spans="1:58" ht="143.25" thickBot="1" x14ac:dyDescent="0.3">
      <c r="A43" s="3">
        <v>44245</v>
      </c>
      <c r="B43" s="4" t="s">
        <v>4</v>
      </c>
      <c r="C43" s="4" t="s">
        <v>5</v>
      </c>
      <c r="F43" s="13"/>
      <c r="G43" s="13"/>
      <c r="H43" s="13"/>
      <c r="I43" s="81">
        <v>44501</v>
      </c>
      <c r="J43">
        <v>700</v>
      </c>
      <c r="K43" s="13">
        <f>(5+2+0.5+1.75+1.75+1+3.5+1.25)/8</f>
        <v>2.09375</v>
      </c>
      <c r="L43" s="66" t="s">
        <v>110</v>
      </c>
      <c r="M43" t="s">
        <v>62</v>
      </c>
      <c r="N43" s="13" t="s">
        <v>35</v>
      </c>
      <c r="O43" s="13" t="s">
        <v>35</v>
      </c>
      <c r="P43" s="13" t="s">
        <v>35</v>
      </c>
      <c r="Q43" s="13" t="s">
        <v>35</v>
      </c>
      <c r="R43" s="13" t="s">
        <v>35</v>
      </c>
      <c r="S43" s="13" t="s">
        <v>35</v>
      </c>
      <c r="T43" s="13" t="s">
        <v>35</v>
      </c>
      <c r="U43" s="14" t="s">
        <v>35</v>
      </c>
      <c r="V43" s="14" t="s">
        <v>35</v>
      </c>
      <c r="W43" s="14" t="s">
        <v>35</v>
      </c>
      <c r="X43" s="14" t="s">
        <v>35</v>
      </c>
      <c r="Y43" s="83"/>
      <c r="Z43" s="83" t="s">
        <v>143</v>
      </c>
      <c r="AA43" s="13"/>
      <c r="AB43" s="88">
        <f t="shared" si="9"/>
        <v>8</v>
      </c>
      <c r="AC43" s="13">
        <v>8</v>
      </c>
      <c r="AD43" s="19"/>
      <c r="AE43" s="22"/>
      <c r="AF43" s="24">
        <v>1</v>
      </c>
      <c r="AG43" s="22">
        <v>1</v>
      </c>
      <c r="AH43" s="24"/>
      <c r="AI43" s="24"/>
      <c r="AJ43" s="24"/>
      <c r="AK43" s="24"/>
      <c r="AL43" s="27">
        <v>1</v>
      </c>
      <c r="AM43" s="28">
        <v>1</v>
      </c>
      <c r="AN43" s="27">
        <v>1</v>
      </c>
      <c r="AO43" s="28">
        <v>2</v>
      </c>
      <c r="AP43" s="27">
        <v>1</v>
      </c>
      <c r="AQ43" s="30"/>
      <c r="AR43" s="30"/>
      <c r="AS43" s="30"/>
      <c r="AU43" s="3">
        <v>44324</v>
      </c>
      <c r="AV43" s="4" t="s">
        <v>4</v>
      </c>
      <c r="AW43" s="4" t="s">
        <v>5</v>
      </c>
      <c r="BD43" s="3">
        <v>44265</v>
      </c>
      <c r="BE43" s="4" t="s">
        <v>19</v>
      </c>
      <c r="BF43" s="4" t="s">
        <v>5</v>
      </c>
    </row>
    <row r="44" spans="1:58" ht="258" customHeight="1" thickBot="1" x14ac:dyDescent="0.3">
      <c r="A44" s="3">
        <v>44246</v>
      </c>
      <c r="B44" s="4" t="s">
        <v>4</v>
      </c>
      <c r="C44" s="4" t="s">
        <v>5</v>
      </c>
      <c r="F44" s="13"/>
      <c r="G44" s="13"/>
      <c r="H44" s="13"/>
      <c r="I44" s="81">
        <v>44505</v>
      </c>
      <c r="J44">
        <v>700</v>
      </c>
      <c r="K44" s="13">
        <f>2.25</f>
        <v>2.25</v>
      </c>
      <c r="L44" s="66" t="s">
        <v>111</v>
      </c>
      <c r="M44" t="s">
        <v>62</v>
      </c>
      <c r="N44" s="13" t="s">
        <v>35</v>
      </c>
      <c r="O44" s="13" t="s">
        <v>35</v>
      </c>
      <c r="P44" s="13" t="s">
        <v>35</v>
      </c>
      <c r="Q44" s="13" t="s">
        <v>99</v>
      </c>
      <c r="R44" s="13" t="s">
        <v>35</v>
      </c>
      <c r="S44" s="13" t="s">
        <v>35</v>
      </c>
      <c r="T44" s="13" t="s">
        <v>35</v>
      </c>
      <c r="U44" s="14" t="s">
        <v>35</v>
      </c>
      <c r="V44" s="14" t="s">
        <v>35</v>
      </c>
      <c r="W44" s="14" t="s">
        <v>35</v>
      </c>
      <c r="X44" s="14" t="s">
        <v>35</v>
      </c>
      <c r="Y44" s="83"/>
      <c r="Z44" s="83" t="s">
        <v>144</v>
      </c>
      <c r="AA44" s="13"/>
      <c r="AB44" s="88">
        <f t="shared" si="9"/>
        <v>7</v>
      </c>
      <c r="AC44" s="13">
        <v>7</v>
      </c>
      <c r="AD44" s="19">
        <v>1</v>
      </c>
      <c r="AE44" s="22"/>
      <c r="AF44" s="24"/>
      <c r="AG44" s="22">
        <v>1</v>
      </c>
      <c r="AH44" s="24"/>
      <c r="AI44" s="24"/>
      <c r="AJ44" s="24"/>
      <c r="AK44" s="24"/>
      <c r="AL44" s="27"/>
      <c r="AM44" s="28">
        <v>1</v>
      </c>
      <c r="AN44" s="27">
        <v>2</v>
      </c>
      <c r="AO44" s="28">
        <v>1</v>
      </c>
      <c r="AP44" s="27">
        <v>1</v>
      </c>
      <c r="AQ44" s="30"/>
      <c r="AR44" s="30"/>
      <c r="AS44" s="30"/>
      <c r="AU44" s="3">
        <v>44325</v>
      </c>
      <c r="AV44" s="4" t="s">
        <v>4</v>
      </c>
      <c r="AW44" s="4" t="s">
        <v>5</v>
      </c>
      <c r="BD44" s="3">
        <v>44266</v>
      </c>
      <c r="BE44" s="4" t="s">
        <v>19</v>
      </c>
      <c r="BF44" s="4" t="s">
        <v>18</v>
      </c>
    </row>
    <row r="45" spans="1:58" ht="129" thickBot="1" x14ac:dyDescent="0.3">
      <c r="A45" s="3">
        <v>44249</v>
      </c>
      <c r="B45" s="4" t="s">
        <v>4</v>
      </c>
      <c r="C45" s="4" t="s">
        <v>5</v>
      </c>
      <c r="F45" s="13"/>
      <c r="G45" s="13"/>
      <c r="H45" s="13"/>
      <c r="I45" s="81">
        <v>44508</v>
      </c>
      <c r="J45">
        <v>700</v>
      </c>
      <c r="K45" s="13">
        <f>13/2</f>
        <v>6.5</v>
      </c>
      <c r="L45" s="66" t="s">
        <v>112</v>
      </c>
      <c r="M45" t="s">
        <v>62</v>
      </c>
      <c r="N45" s="13" t="s">
        <v>35</v>
      </c>
      <c r="O45" s="13" t="s">
        <v>35</v>
      </c>
      <c r="P45" s="13" t="s">
        <v>35</v>
      </c>
      <c r="Q45" s="13" t="s">
        <v>35</v>
      </c>
      <c r="R45" s="13" t="s">
        <v>35</v>
      </c>
      <c r="S45" s="13" t="s">
        <v>35</v>
      </c>
      <c r="T45" s="13" t="s">
        <v>35</v>
      </c>
      <c r="U45" s="13" t="s">
        <v>35</v>
      </c>
      <c r="V45" s="13" t="s">
        <v>35</v>
      </c>
      <c r="W45" s="13" t="s">
        <v>35</v>
      </c>
      <c r="X45" s="13" t="s">
        <v>35</v>
      </c>
      <c r="Y45" s="83"/>
      <c r="Z45" s="83" t="s">
        <v>146</v>
      </c>
      <c r="AA45" s="13"/>
      <c r="AB45" s="88">
        <f t="shared" si="9"/>
        <v>2</v>
      </c>
      <c r="AC45" s="13">
        <v>2</v>
      </c>
      <c r="AD45" s="19"/>
      <c r="AE45" s="22"/>
      <c r="AF45" s="24"/>
      <c r="AG45" s="22">
        <v>1</v>
      </c>
      <c r="AH45" s="24"/>
      <c r="AI45" s="24"/>
      <c r="AJ45" s="24"/>
      <c r="AK45" s="24"/>
      <c r="AL45" s="27"/>
      <c r="AM45" s="28">
        <v>1</v>
      </c>
      <c r="AN45" s="27"/>
      <c r="AO45" s="28"/>
      <c r="AP45" s="27"/>
      <c r="AQ45" s="30"/>
      <c r="AR45" s="30"/>
      <c r="AS45" s="30"/>
      <c r="AU45" s="3">
        <v>44326</v>
      </c>
      <c r="AV45" s="4" t="s">
        <v>4</v>
      </c>
      <c r="AW45" s="4" t="s">
        <v>5</v>
      </c>
      <c r="BD45" s="3">
        <v>44267</v>
      </c>
      <c r="BE45" s="4" t="s">
        <v>19</v>
      </c>
      <c r="BF45" s="4" t="s">
        <v>18</v>
      </c>
    </row>
    <row r="46" spans="1:58" ht="86.25" thickBot="1" x14ac:dyDescent="0.3">
      <c r="A46" s="3">
        <v>44250</v>
      </c>
      <c r="B46" s="4" t="s">
        <v>4</v>
      </c>
      <c r="C46" s="4" t="s">
        <v>5</v>
      </c>
      <c r="F46" s="13"/>
      <c r="G46" s="13"/>
      <c r="H46" s="13"/>
      <c r="I46" s="81">
        <v>44508</v>
      </c>
      <c r="J46">
        <v>700</v>
      </c>
      <c r="K46" s="13">
        <f>(4+1+1+1+0.25+0.3+0.5+0.3+0.1)/AC46</f>
        <v>2.1125000000000003</v>
      </c>
      <c r="L46" s="66" t="s">
        <v>87</v>
      </c>
      <c r="M46" t="s">
        <v>62</v>
      </c>
      <c r="N46" s="13" t="s">
        <v>35</v>
      </c>
      <c r="O46" s="13" t="s">
        <v>35</v>
      </c>
      <c r="P46" s="13" t="s">
        <v>35</v>
      </c>
      <c r="Q46" s="13" t="s">
        <v>35</v>
      </c>
      <c r="R46" s="13" t="s">
        <v>35</v>
      </c>
      <c r="S46" s="13" t="s">
        <v>35</v>
      </c>
      <c r="T46" s="13" t="s">
        <v>35</v>
      </c>
      <c r="U46" s="13" t="s">
        <v>35</v>
      </c>
      <c r="V46" s="13" t="s">
        <v>35</v>
      </c>
      <c r="W46" s="13" t="s">
        <v>35</v>
      </c>
      <c r="X46" s="13" t="s">
        <v>35</v>
      </c>
      <c r="Y46" s="83"/>
      <c r="Z46" s="83" t="s">
        <v>147</v>
      </c>
      <c r="AA46" s="13"/>
      <c r="AB46" s="88">
        <f t="shared" si="9"/>
        <v>4</v>
      </c>
      <c r="AC46" s="13">
        <v>4</v>
      </c>
      <c r="AD46" s="19"/>
      <c r="AE46" s="22"/>
      <c r="AF46" s="24">
        <v>1</v>
      </c>
      <c r="AG46" s="22"/>
      <c r="AH46" s="24"/>
      <c r="AI46" s="24"/>
      <c r="AJ46" s="24"/>
      <c r="AK46" s="24"/>
      <c r="AL46" s="27"/>
      <c r="AM46" s="28">
        <v>1</v>
      </c>
      <c r="AN46" s="27"/>
      <c r="AO46" s="28">
        <v>2</v>
      </c>
      <c r="AP46" s="27"/>
      <c r="AQ46" s="30"/>
      <c r="AR46" s="30"/>
      <c r="AS46" s="30"/>
      <c r="AU46" s="3">
        <v>44327</v>
      </c>
      <c r="AV46" s="4" t="s">
        <v>4</v>
      </c>
      <c r="AW46" s="4" t="s">
        <v>5</v>
      </c>
      <c r="BD46" s="3">
        <v>44268</v>
      </c>
      <c r="BE46" s="4" t="s">
        <v>19</v>
      </c>
      <c r="BF46" s="4" t="s">
        <v>18</v>
      </c>
    </row>
    <row r="47" spans="1:58" ht="30.75" thickBot="1" x14ac:dyDescent="0.3">
      <c r="A47" s="3">
        <v>44251</v>
      </c>
      <c r="B47" s="4" t="s">
        <v>4</v>
      </c>
      <c r="C47" s="4" t="s">
        <v>5</v>
      </c>
      <c r="F47" s="13"/>
      <c r="G47" s="13"/>
      <c r="H47" s="13"/>
      <c r="I47" s="81">
        <v>44509</v>
      </c>
      <c r="J47">
        <v>700</v>
      </c>
      <c r="K47" s="13">
        <f>(2+1/30+0.5+2.8+0.666+1.57+1.43+8.06666)/8</f>
        <v>2.1332491666666669</v>
      </c>
      <c r="L47" s="66" t="s">
        <v>148</v>
      </c>
      <c r="M47" t="s">
        <v>62</v>
      </c>
      <c r="N47" s="13" t="s">
        <v>35</v>
      </c>
      <c r="O47" s="13" t="s">
        <v>35</v>
      </c>
      <c r="P47" s="13" t="s">
        <v>35</v>
      </c>
      <c r="Q47" s="13" t="s">
        <v>35</v>
      </c>
      <c r="R47" s="13" t="s">
        <v>35</v>
      </c>
      <c r="S47" s="13" t="s">
        <v>35</v>
      </c>
      <c r="T47" s="13" t="s">
        <v>35</v>
      </c>
      <c r="U47" s="13" t="s">
        <v>35</v>
      </c>
      <c r="V47" s="13" t="s">
        <v>35</v>
      </c>
      <c r="W47" s="13" t="s">
        <v>35</v>
      </c>
      <c r="X47" s="13" t="s">
        <v>35</v>
      </c>
      <c r="Y47" s="85"/>
      <c r="Z47" s="85"/>
      <c r="AA47" s="13"/>
      <c r="AB47" s="88">
        <f t="shared" si="9"/>
        <v>8</v>
      </c>
      <c r="AC47" s="13">
        <v>8</v>
      </c>
      <c r="AD47" s="19"/>
      <c r="AE47" s="22"/>
      <c r="AF47" s="24"/>
      <c r="AG47" s="22"/>
      <c r="AH47" s="24"/>
      <c r="AI47" s="24"/>
      <c r="AJ47" s="24"/>
      <c r="AK47" s="24"/>
      <c r="AL47" s="27">
        <v>1</v>
      </c>
      <c r="AM47" s="28">
        <v>1</v>
      </c>
      <c r="AN47" s="27"/>
      <c r="AO47" s="28">
        <v>1</v>
      </c>
      <c r="AP47" s="27">
        <v>5</v>
      </c>
      <c r="AQ47" s="30"/>
      <c r="AR47" s="30"/>
      <c r="AS47" s="30"/>
      <c r="AU47" s="3">
        <v>44328</v>
      </c>
      <c r="AV47" s="4" t="s">
        <v>4</v>
      </c>
      <c r="AW47" s="4" t="s">
        <v>5</v>
      </c>
      <c r="BD47" s="3">
        <v>44269</v>
      </c>
      <c r="BE47" s="4" t="s">
        <v>19</v>
      </c>
      <c r="BF47" s="4" t="s">
        <v>18</v>
      </c>
    </row>
    <row r="48" spans="1:58" ht="30.75" thickBot="1" x14ac:dyDescent="0.3">
      <c r="A48" s="3">
        <v>44252</v>
      </c>
      <c r="B48" s="4" t="s">
        <v>4</v>
      </c>
      <c r="C48" s="4" t="s">
        <v>5</v>
      </c>
      <c r="F48" s="13"/>
      <c r="G48" s="13"/>
      <c r="H48" s="13"/>
      <c r="I48" s="81">
        <v>44509</v>
      </c>
      <c r="J48">
        <v>700</v>
      </c>
      <c r="K48" s="13">
        <f>(2+49/60+1+51/60+0.5+1+48/60+6+22/60)/5</f>
        <v>2.6666666666666665</v>
      </c>
      <c r="L48" s="66" t="s">
        <v>149</v>
      </c>
      <c r="M48" t="s">
        <v>62</v>
      </c>
      <c r="N48" s="13" t="s">
        <v>35</v>
      </c>
      <c r="O48" s="13" t="s">
        <v>35</v>
      </c>
      <c r="P48" s="13" t="s">
        <v>35</v>
      </c>
      <c r="Q48" s="13" t="s">
        <v>35</v>
      </c>
      <c r="R48" s="13" t="s">
        <v>35</v>
      </c>
      <c r="S48" s="13" t="s">
        <v>35</v>
      </c>
      <c r="T48" s="13" t="s">
        <v>35</v>
      </c>
      <c r="U48" s="13" t="s">
        <v>35</v>
      </c>
      <c r="V48" s="13" t="s">
        <v>35</v>
      </c>
      <c r="W48" s="13" t="s">
        <v>35</v>
      </c>
      <c r="X48" s="13" t="s">
        <v>35</v>
      </c>
      <c r="Y48" s="85"/>
      <c r="Z48" s="85"/>
      <c r="AA48" s="13"/>
      <c r="AB48" s="88">
        <f t="shared" si="9"/>
        <v>5</v>
      </c>
      <c r="AC48" s="13">
        <v>5</v>
      </c>
      <c r="AD48" s="19"/>
      <c r="AE48" s="22"/>
      <c r="AF48" s="24"/>
      <c r="AG48" s="22"/>
      <c r="AH48" s="24"/>
      <c r="AI48" s="24"/>
      <c r="AJ48" s="24"/>
      <c r="AK48" s="24"/>
      <c r="AL48" s="27"/>
      <c r="AM48" s="28"/>
      <c r="AN48" s="27">
        <v>1</v>
      </c>
      <c r="AO48" s="28">
        <v>1</v>
      </c>
      <c r="AP48" s="27">
        <v>3</v>
      </c>
      <c r="AQ48" s="30"/>
      <c r="AR48" s="30"/>
      <c r="AS48" s="30"/>
      <c r="AU48" s="3">
        <v>44329</v>
      </c>
      <c r="AV48" s="4" t="s">
        <v>4</v>
      </c>
      <c r="AW48" s="4" t="s">
        <v>5</v>
      </c>
      <c r="BD48" s="3">
        <v>44270</v>
      </c>
      <c r="BE48" s="4" t="s">
        <v>19</v>
      </c>
      <c r="BF48" s="4" t="s">
        <v>5</v>
      </c>
    </row>
    <row r="49" spans="1:58" ht="36" customHeight="1" thickBot="1" x14ac:dyDescent="0.3">
      <c r="A49" s="3">
        <v>44253</v>
      </c>
      <c r="B49" s="4" t="s">
        <v>4</v>
      </c>
      <c r="C49" s="4" t="s">
        <v>5</v>
      </c>
      <c r="F49" s="13"/>
      <c r="G49" s="13"/>
      <c r="H49" s="87" t="s">
        <v>153</v>
      </c>
      <c r="I49" s="81">
        <v>44514</v>
      </c>
      <c r="J49">
        <v>700</v>
      </c>
      <c r="K49" s="13">
        <v>3</v>
      </c>
      <c r="L49" s="66" t="s">
        <v>150</v>
      </c>
      <c r="M49" t="s">
        <v>62</v>
      </c>
      <c r="N49" s="13" t="s">
        <v>35</v>
      </c>
      <c r="O49" s="13" t="s">
        <v>35</v>
      </c>
      <c r="P49" s="13" t="s">
        <v>35</v>
      </c>
      <c r="Q49" s="13" t="s">
        <v>35</v>
      </c>
      <c r="R49" s="13" t="s">
        <v>35</v>
      </c>
      <c r="S49" s="13" t="s">
        <v>35</v>
      </c>
      <c r="T49" s="13" t="s">
        <v>35</v>
      </c>
      <c r="U49" s="13" t="s">
        <v>35</v>
      </c>
      <c r="V49" s="13" t="s">
        <v>35</v>
      </c>
      <c r="W49" s="13" t="s">
        <v>35</v>
      </c>
      <c r="X49" s="13" t="s">
        <v>35</v>
      </c>
      <c r="Y49" s="85"/>
      <c r="Z49" s="85"/>
      <c r="AA49" s="13"/>
      <c r="AB49" s="88">
        <f t="shared" si="9"/>
        <v>0</v>
      </c>
      <c r="AC49" s="13"/>
      <c r="AD49" s="19"/>
      <c r="AE49" s="22"/>
      <c r="AF49" s="24"/>
      <c r="AG49" s="22"/>
      <c r="AH49" s="24"/>
      <c r="AI49" s="24"/>
      <c r="AJ49" s="24"/>
      <c r="AK49" s="24"/>
      <c r="AL49" s="27"/>
      <c r="AM49" s="28"/>
      <c r="AN49" s="27"/>
      <c r="AO49" s="28"/>
      <c r="AP49" s="27"/>
      <c r="AQ49" s="30"/>
      <c r="AR49" s="30"/>
      <c r="AS49" s="30"/>
      <c r="AU49" s="3">
        <v>44330</v>
      </c>
      <c r="AV49" s="4" t="s">
        <v>4</v>
      </c>
      <c r="AW49" s="4" t="s">
        <v>5</v>
      </c>
      <c r="BD49" s="3">
        <v>44271</v>
      </c>
      <c r="BE49" s="4" t="s">
        <v>19</v>
      </c>
      <c r="BF49" s="4" t="s">
        <v>5</v>
      </c>
    </row>
    <row r="50" spans="1:58" ht="30.75" thickBot="1" x14ac:dyDescent="0.3">
      <c r="F50" s="13"/>
      <c r="G50" s="13"/>
      <c r="H50" s="13"/>
      <c r="I50" s="81">
        <v>44515</v>
      </c>
      <c r="J50">
        <v>700</v>
      </c>
      <c r="K50" s="13">
        <f>(4+21/60+2+47/60+2.5)/3</f>
        <v>3.2111111111111108</v>
      </c>
      <c r="L50" s="66" t="s">
        <v>151</v>
      </c>
      <c r="M50" t="s">
        <v>62</v>
      </c>
      <c r="N50" s="13" t="s">
        <v>35</v>
      </c>
      <c r="O50" s="13" t="s">
        <v>35</v>
      </c>
      <c r="P50" s="13" t="s">
        <v>35</v>
      </c>
      <c r="Q50" s="13" t="s">
        <v>35</v>
      </c>
      <c r="R50" s="13" t="s">
        <v>35</v>
      </c>
      <c r="S50" s="13" t="s">
        <v>35</v>
      </c>
      <c r="T50" s="13" t="s">
        <v>35</v>
      </c>
      <c r="U50" s="13" t="s">
        <v>35</v>
      </c>
      <c r="V50" s="13" t="s">
        <v>35</v>
      </c>
      <c r="W50" s="13" t="s">
        <v>35</v>
      </c>
      <c r="X50" s="13" t="s">
        <v>35</v>
      </c>
      <c r="Y50" s="85"/>
      <c r="Z50" s="85"/>
      <c r="AA50" s="13"/>
      <c r="AB50" s="88">
        <f t="shared" si="9"/>
        <v>3</v>
      </c>
      <c r="AC50" s="13">
        <v>3</v>
      </c>
      <c r="AD50" s="19"/>
      <c r="AE50" s="22"/>
      <c r="AF50" s="24">
        <v>1</v>
      </c>
      <c r="AG50" s="22"/>
      <c r="AH50" s="24"/>
      <c r="AI50" s="24"/>
      <c r="AJ50" s="24"/>
      <c r="AK50" s="24"/>
      <c r="AL50" s="27"/>
      <c r="AM50" s="28">
        <v>1</v>
      </c>
      <c r="AN50" s="27"/>
      <c r="AO50" s="28"/>
      <c r="AP50" s="27">
        <v>1</v>
      </c>
      <c r="AQ50" s="30"/>
      <c r="AR50" s="30"/>
      <c r="AS50" s="30"/>
      <c r="AU50" s="3">
        <v>44332</v>
      </c>
      <c r="AV50" s="4" t="s">
        <v>4</v>
      </c>
      <c r="AW50" s="4" t="s">
        <v>5</v>
      </c>
      <c r="BD50" s="3">
        <v>44273</v>
      </c>
      <c r="BE50" s="4" t="s">
        <v>19</v>
      </c>
      <c r="BF50" s="4" t="s">
        <v>18</v>
      </c>
    </row>
    <row r="51" spans="1:58" ht="45.75" thickBot="1" x14ac:dyDescent="0.3">
      <c r="A51" s="90" t="s">
        <v>7</v>
      </c>
      <c r="B51" s="91"/>
      <c r="C51" s="92"/>
      <c r="F51" s="13"/>
      <c r="G51" s="13"/>
      <c r="H51" s="13"/>
      <c r="I51" s="81">
        <v>44515</v>
      </c>
      <c r="J51">
        <v>700</v>
      </c>
      <c r="K51" s="13">
        <v>3.25</v>
      </c>
      <c r="L51" s="66" t="s">
        <v>154</v>
      </c>
      <c r="M51" t="s">
        <v>62</v>
      </c>
      <c r="N51" s="13" t="s">
        <v>35</v>
      </c>
      <c r="O51" s="13" t="s">
        <v>35</v>
      </c>
      <c r="P51" s="13" t="s">
        <v>35</v>
      </c>
      <c r="Q51" s="13" t="s">
        <v>35</v>
      </c>
      <c r="R51" s="13" t="s">
        <v>35</v>
      </c>
      <c r="S51" s="13" t="s">
        <v>35</v>
      </c>
      <c r="T51" s="13" t="s">
        <v>35</v>
      </c>
      <c r="U51" s="13" t="s">
        <v>35</v>
      </c>
      <c r="V51" s="13" t="s">
        <v>35</v>
      </c>
      <c r="W51" s="13" t="s">
        <v>35</v>
      </c>
      <c r="X51" s="13" t="s">
        <v>35</v>
      </c>
      <c r="Y51" s="85"/>
      <c r="Z51" s="85" t="s">
        <v>162</v>
      </c>
      <c r="AA51" s="13"/>
      <c r="AB51" s="88">
        <f t="shared" si="9"/>
        <v>4</v>
      </c>
      <c r="AC51" s="13">
        <v>4</v>
      </c>
      <c r="AD51" s="19"/>
      <c r="AE51" s="22"/>
      <c r="AF51" s="24"/>
      <c r="AG51" s="22">
        <v>1</v>
      </c>
      <c r="AH51" s="24"/>
      <c r="AI51" s="24"/>
      <c r="AJ51" s="24"/>
      <c r="AK51" s="24"/>
      <c r="AL51" s="27"/>
      <c r="AM51" s="28">
        <v>1</v>
      </c>
      <c r="AN51" s="27"/>
      <c r="AO51" s="28">
        <v>1</v>
      </c>
      <c r="AP51" s="27">
        <v>1</v>
      </c>
      <c r="AQ51" s="30"/>
      <c r="AR51" s="30"/>
      <c r="AS51" s="30"/>
      <c r="AU51" s="3">
        <v>44333</v>
      </c>
      <c r="AV51" s="4" t="s">
        <v>4</v>
      </c>
      <c r="AW51" s="4" t="s">
        <v>5</v>
      </c>
      <c r="BD51" s="3">
        <v>44274</v>
      </c>
      <c r="BE51" s="4" t="s">
        <v>19</v>
      </c>
      <c r="BF51" s="4" t="s">
        <v>5</v>
      </c>
    </row>
    <row r="52" spans="1:58" ht="46.5" thickTop="1" thickBot="1" x14ac:dyDescent="0.3">
      <c r="A52" s="2" t="s">
        <v>1</v>
      </c>
      <c r="B52" s="2" t="s">
        <v>2</v>
      </c>
      <c r="C52" s="2" t="s">
        <v>3</v>
      </c>
      <c r="F52" s="13"/>
      <c r="G52" s="13"/>
      <c r="H52" s="13"/>
      <c r="I52" s="81"/>
      <c r="J52" s="13"/>
      <c r="K52" s="13"/>
      <c r="L52" s="66" t="s">
        <v>155</v>
      </c>
      <c r="M52" t="s">
        <v>62</v>
      </c>
      <c r="N52" s="13"/>
      <c r="O52" s="13"/>
      <c r="P52" s="13"/>
      <c r="Q52" s="13"/>
      <c r="R52" s="13"/>
      <c r="S52" s="13"/>
      <c r="T52" s="13"/>
      <c r="U52" s="13"/>
      <c r="V52" s="13"/>
      <c r="W52" s="13"/>
      <c r="X52" s="13"/>
      <c r="Y52" s="85"/>
      <c r="Z52" s="85"/>
      <c r="AA52" s="13"/>
      <c r="AB52" s="88">
        <f t="shared" si="9"/>
        <v>0</v>
      </c>
      <c r="AC52" s="13"/>
      <c r="AD52" s="19"/>
      <c r="AE52" s="22"/>
      <c r="AF52" s="24"/>
      <c r="AG52" s="22"/>
      <c r="AH52" s="24"/>
      <c r="AI52" s="24"/>
      <c r="AJ52" s="24"/>
      <c r="AK52" s="24"/>
      <c r="AL52" s="27"/>
      <c r="AM52" s="28"/>
      <c r="AN52" s="27"/>
      <c r="AO52" s="28"/>
      <c r="AP52" s="27"/>
      <c r="AQ52" s="30"/>
      <c r="AR52" s="30"/>
      <c r="AS52" s="30"/>
      <c r="AU52" s="3">
        <v>44334</v>
      </c>
      <c r="AV52" s="4" t="s">
        <v>4</v>
      </c>
      <c r="AW52" s="4" t="s">
        <v>5</v>
      </c>
      <c r="BD52" s="3">
        <v>44275</v>
      </c>
      <c r="BE52" s="4" t="s">
        <v>21</v>
      </c>
      <c r="BF52" s="4" t="s">
        <v>20</v>
      </c>
    </row>
    <row r="53" spans="1:58" ht="15.75" thickBot="1" x14ac:dyDescent="0.3">
      <c r="A53" s="2"/>
      <c r="B53" s="2"/>
      <c r="C53" s="2"/>
      <c r="F53" s="13"/>
      <c r="G53" s="13"/>
      <c r="H53" s="13"/>
      <c r="I53" s="81">
        <v>44517</v>
      </c>
      <c r="J53" s="13">
        <v>700</v>
      </c>
      <c r="K53" s="13">
        <v>2.5499999999999998</v>
      </c>
      <c r="L53" s="66" t="s">
        <v>163</v>
      </c>
      <c r="M53" t="s">
        <v>62</v>
      </c>
      <c r="N53" s="13" t="s">
        <v>35</v>
      </c>
      <c r="O53" s="13" t="s">
        <v>35</v>
      </c>
      <c r="P53" s="13" t="s">
        <v>35</v>
      </c>
      <c r="Q53" s="13" t="s">
        <v>35</v>
      </c>
      <c r="R53" s="13" t="s">
        <v>35</v>
      </c>
      <c r="S53" s="13" t="s">
        <v>35</v>
      </c>
      <c r="T53" s="13" t="s">
        <v>35</v>
      </c>
      <c r="U53" s="13" t="s">
        <v>35</v>
      </c>
      <c r="V53" s="13" t="s">
        <v>35</v>
      </c>
      <c r="W53" s="13" t="s">
        <v>35</v>
      </c>
      <c r="X53" s="13" t="s">
        <v>35</v>
      </c>
      <c r="Y53" s="85"/>
      <c r="Z53" s="85"/>
      <c r="AA53" s="13"/>
      <c r="AB53" s="88">
        <f t="shared" si="9"/>
        <v>7</v>
      </c>
      <c r="AC53" s="13">
        <v>7</v>
      </c>
      <c r="AD53" s="19"/>
      <c r="AE53" s="22">
        <v>1</v>
      </c>
      <c r="AF53" s="24">
        <v>1</v>
      </c>
      <c r="AG53" s="22"/>
      <c r="AH53" s="24">
        <v>1</v>
      </c>
      <c r="AI53" s="24"/>
      <c r="AJ53" s="24"/>
      <c r="AK53" s="24"/>
      <c r="AL53" s="27"/>
      <c r="AM53" s="28"/>
      <c r="AN53" s="27">
        <v>2</v>
      </c>
      <c r="AO53" s="28"/>
      <c r="AP53" s="27">
        <v>2</v>
      </c>
      <c r="AQ53" s="30"/>
      <c r="AR53" s="30"/>
      <c r="AS53" s="30"/>
      <c r="AU53" s="3"/>
      <c r="AV53" s="4"/>
      <c r="AW53" s="4"/>
      <c r="BD53" s="3"/>
      <c r="BE53" s="4"/>
      <c r="BF53" s="4"/>
    </row>
    <row r="54" spans="1:58" ht="30.75" thickBot="1" x14ac:dyDescent="0.3">
      <c r="A54" s="3">
        <v>44256</v>
      </c>
      <c r="B54" s="4" t="s">
        <v>4</v>
      </c>
      <c r="C54" s="4" t="s">
        <v>5</v>
      </c>
      <c r="F54" s="13"/>
      <c r="G54" s="13"/>
      <c r="H54" s="13"/>
      <c r="I54" s="81">
        <v>44522</v>
      </c>
      <c r="J54" s="13">
        <v>700</v>
      </c>
      <c r="K54" s="13">
        <f>(41/60+51/60+3+31/60+3+15/60+2+4/60+1+16/60+6+40/60)/7</f>
        <v>2.6142857142857143</v>
      </c>
      <c r="L54" s="66" t="s">
        <v>156</v>
      </c>
      <c r="M54" t="s">
        <v>62</v>
      </c>
      <c r="N54" s="13" t="s">
        <v>35</v>
      </c>
      <c r="O54" s="13" t="s">
        <v>35</v>
      </c>
      <c r="P54" s="13" t="s">
        <v>35</v>
      </c>
      <c r="Q54" s="13" t="s">
        <v>35</v>
      </c>
      <c r="R54" s="13" t="s">
        <v>35</v>
      </c>
      <c r="S54" s="13" t="s">
        <v>35</v>
      </c>
      <c r="T54" s="13" t="s">
        <v>35</v>
      </c>
      <c r="U54" s="13" t="s">
        <v>35</v>
      </c>
      <c r="V54" s="13" t="s">
        <v>35</v>
      </c>
      <c r="W54" s="13" t="s">
        <v>35</v>
      </c>
      <c r="X54" s="13" t="s">
        <v>35</v>
      </c>
      <c r="Y54" s="85"/>
      <c r="Z54" s="85"/>
      <c r="AA54" s="13"/>
      <c r="AB54" s="88">
        <f t="shared" si="9"/>
        <v>7</v>
      </c>
      <c r="AC54" s="13">
        <v>7</v>
      </c>
      <c r="AD54" s="19"/>
      <c r="AE54" s="22"/>
      <c r="AF54" s="24"/>
      <c r="AG54" s="22"/>
      <c r="AH54" s="24"/>
      <c r="AI54" s="24"/>
      <c r="AJ54" s="24"/>
      <c r="AK54" s="24"/>
      <c r="AL54" s="27"/>
      <c r="AM54" s="28">
        <v>2</v>
      </c>
      <c r="AN54" s="27">
        <v>1</v>
      </c>
      <c r="AO54" s="28">
        <v>2</v>
      </c>
      <c r="AP54" s="27">
        <v>2</v>
      </c>
      <c r="AQ54" s="30"/>
      <c r="AR54" s="30"/>
      <c r="AS54" s="30"/>
      <c r="AU54" s="3">
        <v>44335</v>
      </c>
      <c r="AV54" s="4" t="s">
        <v>4</v>
      </c>
      <c r="AW54" s="4" t="s">
        <v>5</v>
      </c>
      <c r="BD54" s="3">
        <v>44276</v>
      </c>
      <c r="BE54" s="4" t="s">
        <v>4</v>
      </c>
      <c r="BF54" s="4" t="s">
        <v>18</v>
      </c>
    </row>
    <row r="55" spans="1:58" ht="30.75" thickBot="1" x14ac:dyDescent="0.3">
      <c r="A55" s="3">
        <v>44257</v>
      </c>
      <c r="B55" s="4" t="s">
        <v>4</v>
      </c>
      <c r="C55" s="4" t="s">
        <v>5</v>
      </c>
      <c r="F55" s="13"/>
      <c r="G55" s="13"/>
      <c r="H55" s="13"/>
      <c r="I55" s="81">
        <v>44522</v>
      </c>
      <c r="J55" s="13">
        <v>700</v>
      </c>
      <c r="K55" s="13">
        <f>(2+1/6+2+19/60+1+7/60+7+4/60)/4</f>
        <v>3.1666666666666661</v>
      </c>
      <c r="L55" s="66" t="s">
        <v>157</v>
      </c>
      <c r="M55" t="s">
        <v>62</v>
      </c>
      <c r="N55" s="13" t="s">
        <v>35</v>
      </c>
      <c r="O55" s="13" t="s">
        <v>35</v>
      </c>
      <c r="P55" s="13" t="s">
        <v>35</v>
      </c>
      <c r="Q55" s="13" t="s">
        <v>35</v>
      </c>
      <c r="R55" s="13" t="s">
        <v>35</v>
      </c>
      <c r="S55" s="13" t="s">
        <v>35</v>
      </c>
      <c r="T55" s="13" t="s">
        <v>35</v>
      </c>
      <c r="U55" s="13" t="s">
        <v>35</v>
      </c>
      <c r="V55" s="13" t="s">
        <v>35</v>
      </c>
      <c r="W55" s="13" t="s">
        <v>35</v>
      </c>
      <c r="X55" s="13" t="s">
        <v>35</v>
      </c>
      <c r="Y55" s="85"/>
      <c r="Z55" s="85"/>
      <c r="AA55" s="13"/>
      <c r="AB55" s="88">
        <f t="shared" si="9"/>
        <v>4</v>
      </c>
      <c r="AC55" s="13">
        <v>4</v>
      </c>
      <c r="AD55" s="19"/>
      <c r="AE55" s="22"/>
      <c r="AF55" s="24"/>
      <c r="AG55" s="22"/>
      <c r="AH55" s="24"/>
      <c r="AI55" s="24"/>
      <c r="AJ55" s="24"/>
      <c r="AK55" s="24"/>
      <c r="AL55" s="27"/>
      <c r="AM55" s="28"/>
      <c r="AN55" s="27">
        <v>1</v>
      </c>
      <c r="AO55" s="28">
        <v>3</v>
      </c>
      <c r="AP55" s="27"/>
      <c r="AQ55" s="30"/>
      <c r="AR55" s="30"/>
      <c r="AS55" s="30"/>
      <c r="AU55" s="3">
        <v>44336</v>
      </c>
      <c r="AV55" s="4" t="s">
        <v>4</v>
      </c>
      <c r="AW55" s="4" t="s">
        <v>5</v>
      </c>
      <c r="BD55" s="3">
        <v>44277</v>
      </c>
      <c r="BE55" s="4" t="s">
        <v>21</v>
      </c>
      <c r="BF55" s="4" t="s">
        <v>18</v>
      </c>
    </row>
    <row r="56" spans="1:58" ht="30.75" thickBot="1" x14ac:dyDescent="0.3">
      <c r="A56" s="3">
        <v>44259</v>
      </c>
      <c r="B56" s="4" t="s">
        <v>4</v>
      </c>
      <c r="C56" s="4" t="s">
        <v>5</v>
      </c>
      <c r="F56" s="13"/>
      <c r="G56" s="13"/>
      <c r="H56" s="13"/>
      <c r="I56" s="81">
        <v>44543</v>
      </c>
      <c r="J56" s="13">
        <v>700</v>
      </c>
      <c r="K56" s="13">
        <f>(1+25/60+1+36/60+2+43/60+5.1)/4</f>
        <v>2.7083333333333335</v>
      </c>
      <c r="L56" s="66" t="s">
        <v>158</v>
      </c>
      <c r="M56" t="s">
        <v>62</v>
      </c>
      <c r="N56" s="13" t="s">
        <v>35</v>
      </c>
      <c r="O56" s="13" t="s">
        <v>35</v>
      </c>
      <c r="P56" s="13" t="s">
        <v>35</v>
      </c>
      <c r="Q56" s="13" t="s">
        <v>35</v>
      </c>
      <c r="R56" s="13" t="s">
        <v>35</v>
      </c>
      <c r="S56" s="13" t="s">
        <v>35</v>
      </c>
      <c r="T56" s="13" t="s">
        <v>35</v>
      </c>
      <c r="U56" s="13" t="s">
        <v>35</v>
      </c>
      <c r="V56" s="13" t="s">
        <v>35</v>
      </c>
      <c r="W56" s="13" t="s">
        <v>35</v>
      </c>
      <c r="X56" s="13" t="s">
        <v>35</v>
      </c>
      <c r="Y56" s="85"/>
      <c r="Z56" s="85" t="s">
        <v>164</v>
      </c>
      <c r="AA56" s="13"/>
      <c r="AB56" s="88">
        <f t="shared" si="9"/>
        <v>4</v>
      </c>
      <c r="AC56" s="13">
        <v>4</v>
      </c>
      <c r="AD56" s="19"/>
      <c r="AE56" s="22"/>
      <c r="AF56" s="24"/>
      <c r="AG56" s="22"/>
      <c r="AH56" s="24">
        <v>1</v>
      </c>
      <c r="AI56" s="24"/>
      <c r="AJ56" s="24"/>
      <c r="AK56" s="24"/>
      <c r="AL56" s="27"/>
      <c r="AM56" s="28"/>
      <c r="AN56" s="27">
        <v>1</v>
      </c>
      <c r="AO56" s="28">
        <v>1</v>
      </c>
      <c r="AP56" s="27">
        <v>1</v>
      </c>
      <c r="AQ56" s="30"/>
      <c r="AR56" s="30"/>
      <c r="AS56" s="30"/>
      <c r="AU56" s="3">
        <v>44338</v>
      </c>
      <c r="AV56" s="4" t="s">
        <v>4</v>
      </c>
      <c r="AW56" s="4" t="s">
        <v>5</v>
      </c>
      <c r="BD56" s="3">
        <v>44279</v>
      </c>
      <c r="BE56" s="4" t="s">
        <v>19</v>
      </c>
      <c r="BF56" s="4" t="s">
        <v>5</v>
      </c>
    </row>
    <row r="57" spans="1:58" ht="15.75" thickBot="1" x14ac:dyDescent="0.3">
      <c r="A57" s="3">
        <v>44260</v>
      </c>
      <c r="B57" s="4" t="s">
        <v>4</v>
      </c>
      <c r="C57" s="4" t="s">
        <v>5</v>
      </c>
      <c r="F57" s="13"/>
      <c r="G57" s="13"/>
      <c r="H57" s="13"/>
      <c r="I57" s="81">
        <v>44543</v>
      </c>
      <c r="J57" s="13">
        <v>700</v>
      </c>
      <c r="K57" s="13">
        <v>3</v>
      </c>
      <c r="L57" s="66" t="s">
        <v>159</v>
      </c>
      <c r="M57" t="s">
        <v>62</v>
      </c>
      <c r="N57" s="13" t="s">
        <v>35</v>
      </c>
      <c r="O57" s="13" t="s">
        <v>35</v>
      </c>
      <c r="P57" s="13" t="s">
        <v>35</v>
      </c>
      <c r="Q57" s="13" t="s">
        <v>35</v>
      </c>
      <c r="R57" s="13" t="s">
        <v>35</v>
      </c>
      <c r="S57" s="13" t="s">
        <v>35</v>
      </c>
      <c r="T57" s="13" t="s">
        <v>35</v>
      </c>
      <c r="U57" s="13" t="s">
        <v>35</v>
      </c>
      <c r="V57" s="13" t="s">
        <v>35</v>
      </c>
      <c r="W57" s="13" t="s">
        <v>35</v>
      </c>
      <c r="X57" s="13" t="s">
        <v>35</v>
      </c>
      <c r="Y57" s="85"/>
      <c r="Z57" s="85" t="s">
        <v>165</v>
      </c>
      <c r="AA57" s="13"/>
      <c r="AB57" s="88">
        <f t="shared" si="9"/>
        <v>3</v>
      </c>
      <c r="AC57" s="13">
        <v>3</v>
      </c>
      <c r="AD57" s="19"/>
      <c r="AE57" s="22"/>
      <c r="AF57" s="24">
        <v>1</v>
      </c>
      <c r="AG57" s="22"/>
      <c r="AH57" s="24">
        <v>1</v>
      </c>
      <c r="AI57" s="24"/>
      <c r="AJ57" s="24"/>
      <c r="AK57" s="24"/>
      <c r="AL57" s="27"/>
      <c r="AM57" s="28"/>
      <c r="AN57" s="27">
        <v>1</v>
      </c>
      <c r="AO57" s="28"/>
      <c r="AP57" s="27"/>
      <c r="AQ57" s="30"/>
      <c r="AR57" s="30"/>
      <c r="AS57" s="30"/>
      <c r="AU57" s="3">
        <v>44339</v>
      </c>
      <c r="AV57" s="4" t="s">
        <v>4</v>
      </c>
      <c r="AW57" s="4" t="s">
        <v>5</v>
      </c>
      <c r="BD57" s="3">
        <v>44280</v>
      </c>
      <c r="BE57" s="4" t="s">
        <v>4</v>
      </c>
      <c r="BF57" s="4" t="s">
        <v>5</v>
      </c>
    </row>
    <row r="58" spans="1:58" ht="30.75" thickBot="1" x14ac:dyDescent="0.3">
      <c r="A58" s="3">
        <v>44263</v>
      </c>
      <c r="B58" s="4" t="s">
        <v>4</v>
      </c>
      <c r="C58" s="4" t="s">
        <v>5</v>
      </c>
      <c r="F58" s="13"/>
      <c r="G58" s="13"/>
      <c r="H58" s="13"/>
      <c r="I58" s="81"/>
      <c r="J58" s="13" t="s">
        <v>166</v>
      </c>
      <c r="K58" s="13"/>
      <c r="L58" s="66" t="s">
        <v>160</v>
      </c>
      <c r="M58" t="s">
        <v>62</v>
      </c>
      <c r="N58" s="13"/>
      <c r="O58" s="13"/>
      <c r="P58" s="13"/>
      <c r="Q58" s="13"/>
      <c r="R58" s="13"/>
      <c r="S58" s="13"/>
      <c r="T58" s="13"/>
      <c r="U58" s="13"/>
      <c r="V58" s="13"/>
      <c r="W58" s="13"/>
      <c r="X58" s="13"/>
      <c r="Y58" s="85"/>
      <c r="Z58" s="85"/>
      <c r="AA58" s="13"/>
      <c r="AB58" s="88">
        <f t="shared" si="9"/>
        <v>0</v>
      </c>
      <c r="AC58" s="13"/>
      <c r="AD58" s="19"/>
      <c r="AE58" s="22"/>
      <c r="AF58" s="24"/>
      <c r="AG58" s="22"/>
      <c r="AH58" s="24"/>
      <c r="AI58" s="24"/>
      <c r="AJ58" s="24"/>
      <c r="AK58" s="24"/>
      <c r="AL58" s="27"/>
      <c r="AM58" s="28"/>
      <c r="AN58" s="27"/>
      <c r="AO58" s="28"/>
      <c r="AP58" s="27"/>
      <c r="AQ58" s="30"/>
      <c r="AR58" s="30"/>
      <c r="AS58" s="30"/>
      <c r="AU58" s="3">
        <v>44340</v>
      </c>
      <c r="AV58" s="4" t="s">
        <v>4</v>
      </c>
      <c r="AW58" s="4" t="s">
        <v>5</v>
      </c>
      <c r="BD58" s="3">
        <v>44281</v>
      </c>
      <c r="BE58" s="4" t="s">
        <v>19</v>
      </c>
      <c r="BF58" s="4" t="s">
        <v>5</v>
      </c>
    </row>
    <row r="59" spans="1:58" ht="30.75" thickBot="1" x14ac:dyDescent="0.3">
      <c r="A59" s="3">
        <v>44264</v>
      </c>
      <c r="B59" s="4" t="s">
        <v>4</v>
      </c>
      <c r="C59" s="4" t="s">
        <v>5</v>
      </c>
      <c r="F59" s="13"/>
      <c r="G59" s="13"/>
      <c r="H59" s="13"/>
      <c r="I59" s="81"/>
      <c r="J59" s="13" t="s">
        <v>166</v>
      </c>
      <c r="K59" s="13"/>
      <c r="L59" s="66" t="s">
        <v>161</v>
      </c>
      <c r="M59" t="s">
        <v>62</v>
      </c>
      <c r="N59" s="13"/>
      <c r="O59" s="13"/>
      <c r="P59" s="13"/>
      <c r="Q59" s="13"/>
      <c r="R59" s="13"/>
      <c r="S59" s="13"/>
      <c r="T59" s="13"/>
      <c r="U59" s="13"/>
      <c r="V59" s="13"/>
      <c r="W59" s="13"/>
      <c r="X59" s="13"/>
      <c r="Y59" s="85"/>
      <c r="Z59" s="85"/>
      <c r="AA59" s="13"/>
      <c r="AB59" s="88">
        <f t="shared" si="9"/>
        <v>0</v>
      </c>
      <c r="AC59" s="13"/>
      <c r="AD59" s="19"/>
      <c r="AE59" s="22"/>
      <c r="AF59" s="24"/>
      <c r="AG59" s="22"/>
      <c r="AH59" s="24"/>
      <c r="AI59" s="24"/>
      <c r="AJ59" s="24"/>
      <c r="AK59" s="24"/>
      <c r="AL59" s="27"/>
      <c r="AM59" s="28"/>
      <c r="AN59" s="27"/>
      <c r="AO59" s="28"/>
      <c r="AP59" s="27"/>
      <c r="AQ59" s="30"/>
      <c r="AR59" s="30"/>
      <c r="AS59" s="30"/>
      <c r="AU59" s="3">
        <v>44341</v>
      </c>
      <c r="AV59" s="4" t="s">
        <v>4</v>
      </c>
      <c r="AW59" s="4" t="s">
        <v>5</v>
      </c>
      <c r="BD59" s="3">
        <v>44282</v>
      </c>
      <c r="BE59" s="4" t="s">
        <v>19</v>
      </c>
      <c r="BF59" s="4" t="s">
        <v>5</v>
      </c>
    </row>
    <row r="60" spans="1:58" ht="30.75" thickBot="1" x14ac:dyDescent="0.3">
      <c r="A60" s="3">
        <v>44265</v>
      </c>
      <c r="B60" s="4" t="s">
        <v>4</v>
      </c>
      <c r="C60" s="4" t="s">
        <v>5</v>
      </c>
      <c r="F60" s="13"/>
      <c r="G60" s="13"/>
      <c r="H60" s="13"/>
      <c r="I60" s="81">
        <v>44543</v>
      </c>
      <c r="J60" s="13">
        <v>700</v>
      </c>
      <c r="K60" s="13">
        <f>1+38/60+(1.5+51/60+2+1/3-38/60+23/60)/7</f>
        <v>2.2666666666666666</v>
      </c>
      <c r="L60" s="66" t="s">
        <v>167</v>
      </c>
      <c r="M60" t="s">
        <v>62</v>
      </c>
      <c r="N60" s="13" t="s">
        <v>35</v>
      </c>
      <c r="O60" s="13" t="s">
        <v>35</v>
      </c>
      <c r="P60" s="13" t="s">
        <v>35</v>
      </c>
      <c r="Q60" s="13" t="s">
        <v>35</v>
      </c>
      <c r="R60" s="13" t="s">
        <v>35</v>
      </c>
      <c r="S60" s="13" t="s">
        <v>35</v>
      </c>
      <c r="T60" s="13" t="s">
        <v>35</v>
      </c>
      <c r="U60" s="13" t="s">
        <v>35</v>
      </c>
      <c r="V60" s="13" t="s">
        <v>35</v>
      </c>
      <c r="W60" s="13" t="s">
        <v>35</v>
      </c>
      <c r="X60" s="13" t="s">
        <v>35</v>
      </c>
      <c r="Y60" s="85"/>
      <c r="Z60" s="85" t="s">
        <v>168</v>
      </c>
      <c r="AA60" s="13"/>
      <c r="AB60" s="88">
        <f t="shared" si="9"/>
        <v>7</v>
      </c>
      <c r="AC60" s="13">
        <v>7</v>
      </c>
      <c r="AD60" s="19"/>
      <c r="AE60" s="22"/>
      <c r="AF60" s="24"/>
      <c r="AG60" s="22">
        <v>1</v>
      </c>
      <c r="AH60" s="24"/>
      <c r="AI60" s="24"/>
      <c r="AJ60" s="24"/>
      <c r="AK60" s="24"/>
      <c r="AL60" s="27"/>
      <c r="AM60" s="28">
        <v>1</v>
      </c>
      <c r="AN60" s="27"/>
      <c r="AO60" s="28">
        <v>3</v>
      </c>
      <c r="AP60" s="27">
        <v>2</v>
      </c>
      <c r="AQ60" s="30"/>
      <c r="AR60" s="30"/>
      <c r="AS60" s="30"/>
      <c r="AU60" s="3">
        <v>44342</v>
      </c>
      <c r="AV60" s="4" t="s">
        <v>4</v>
      </c>
      <c r="AW60" s="4" t="s">
        <v>5</v>
      </c>
      <c r="BD60" s="3">
        <v>44283</v>
      </c>
      <c r="BE60" s="4" t="s">
        <v>4</v>
      </c>
      <c r="BF60" s="4" t="s">
        <v>20</v>
      </c>
    </row>
    <row r="61" spans="1:58" ht="30.75" thickBot="1" x14ac:dyDescent="0.3">
      <c r="A61" s="3">
        <v>44266</v>
      </c>
      <c r="B61" s="4" t="s">
        <v>4</v>
      </c>
      <c r="C61" s="4" t="s">
        <v>5</v>
      </c>
      <c r="F61" s="13"/>
      <c r="G61" s="13"/>
      <c r="H61" s="13"/>
      <c r="I61" s="81">
        <v>44543</v>
      </c>
      <c r="J61" s="13">
        <v>700</v>
      </c>
      <c r="K61" s="13">
        <f>(4+19/60+1+2/60+1+8/60+59/60+1+45/60+1+45/6-1+13/60)/7</f>
        <v>2.4190476190476189</v>
      </c>
      <c r="L61" s="66" t="s">
        <v>169</v>
      </c>
      <c r="M61" t="s">
        <v>62</v>
      </c>
      <c r="N61" s="13" t="s">
        <v>35</v>
      </c>
      <c r="O61" s="13" t="s">
        <v>35</v>
      </c>
      <c r="P61" s="13" t="s">
        <v>35</v>
      </c>
      <c r="Q61" s="13" t="s">
        <v>35</v>
      </c>
      <c r="R61" s="13" t="s">
        <v>35</v>
      </c>
      <c r="S61" s="13" t="s">
        <v>35</v>
      </c>
      <c r="T61" s="13" t="s">
        <v>35</v>
      </c>
      <c r="U61" s="13" t="s">
        <v>35</v>
      </c>
      <c r="V61" s="13" t="s">
        <v>35</v>
      </c>
      <c r="W61" s="13" t="s">
        <v>35</v>
      </c>
      <c r="X61" s="13" t="s">
        <v>35</v>
      </c>
      <c r="Y61" s="85"/>
      <c r="Z61" s="85"/>
      <c r="AA61" s="13"/>
      <c r="AB61" s="88">
        <f t="shared" si="9"/>
        <v>7</v>
      </c>
      <c r="AC61" s="13">
        <v>7</v>
      </c>
      <c r="AD61" s="19"/>
      <c r="AE61" s="22"/>
      <c r="AF61" s="24"/>
      <c r="AG61" s="22"/>
      <c r="AH61" s="24"/>
      <c r="AI61" s="24"/>
      <c r="AJ61" s="24"/>
      <c r="AK61" s="24"/>
      <c r="AL61" s="27"/>
      <c r="AM61" s="28">
        <v>1</v>
      </c>
      <c r="AN61" s="27">
        <v>2</v>
      </c>
      <c r="AO61" s="28">
        <v>3</v>
      </c>
      <c r="AP61" s="27">
        <v>1</v>
      </c>
      <c r="AQ61" s="30"/>
      <c r="AR61" s="30"/>
      <c r="AS61" s="30"/>
      <c r="AU61" s="3">
        <v>44343</v>
      </c>
      <c r="AV61" s="4" t="s">
        <v>4</v>
      </c>
      <c r="AW61" s="4" t="s">
        <v>5</v>
      </c>
      <c r="BD61" s="3">
        <v>44284</v>
      </c>
      <c r="BE61" s="4" t="s">
        <v>19</v>
      </c>
      <c r="BF61" s="4" t="s">
        <v>5</v>
      </c>
    </row>
    <row r="62" spans="1:58" ht="15.75" thickBot="1" x14ac:dyDescent="0.3">
      <c r="A62" s="3">
        <v>44267</v>
      </c>
      <c r="B62" s="4" t="s">
        <v>4</v>
      </c>
      <c r="C62" s="4" t="s">
        <v>5</v>
      </c>
      <c r="F62" s="13"/>
      <c r="G62" s="13"/>
      <c r="H62" s="13"/>
      <c r="I62" s="81">
        <v>44543</v>
      </c>
      <c r="J62" s="13">
        <v>700</v>
      </c>
      <c r="K62" s="13">
        <f>(54/60+16/60+44/60+2+36/60+56/60+1+4/6+1+34/60+4)/8</f>
        <v>1.5833333333333335</v>
      </c>
      <c r="L62" s="66" t="s">
        <v>170</v>
      </c>
      <c r="M62" t="s">
        <v>62</v>
      </c>
      <c r="N62" s="13" t="s">
        <v>35</v>
      </c>
      <c r="O62" s="13" t="s">
        <v>35</v>
      </c>
      <c r="P62" s="13" t="s">
        <v>35</v>
      </c>
      <c r="Q62" s="13" t="s">
        <v>35</v>
      </c>
      <c r="R62" s="13" t="s">
        <v>35</v>
      </c>
      <c r="S62" s="13" t="s">
        <v>35</v>
      </c>
      <c r="T62" s="13" t="s">
        <v>35</v>
      </c>
      <c r="U62" s="13" t="s">
        <v>35</v>
      </c>
      <c r="V62" s="13" t="s">
        <v>35</v>
      </c>
      <c r="W62" s="13" t="s">
        <v>35</v>
      </c>
      <c r="X62" s="13" t="s">
        <v>35</v>
      </c>
      <c r="Y62" s="85"/>
      <c r="Z62" s="85"/>
      <c r="AA62" s="13"/>
      <c r="AB62" s="88">
        <f t="shared" si="9"/>
        <v>8</v>
      </c>
      <c r="AC62" s="13">
        <v>8</v>
      </c>
      <c r="AD62" s="19"/>
      <c r="AE62" s="22"/>
      <c r="AF62" s="24"/>
      <c r="AG62" s="22"/>
      <c r="AH62" s="24"/>
      <c r="AI62" s="24"/>
      <c r="AJ62" s="24"/>
      <c r="AK62" s="24"/>
      <c r="AL62" s="27"/>
      <c r="AM62" s="28">
        <v>1</v>
      </c>
      <c r="AN62" s="27">
        <v>1</v>
      </c>
      <c r="AO62" s="28">
        <v>4</v>
      </c>
      <c r="AP62" s="27">
        <v>2</v>
      </c>
      <c r="AQ62" s="30"/>
      <c r="AR62" s="30"/>
      <c r="AS62" s="30"/>
      <c r="AU62" s="3">
        <v>44344</v>
      </c>
      <c r="AV62" s="4" t="s">
        <v>4</v>
      </c>
      <c r="AW62" s="4" t="s">
        <v>5</v>
      </c>
      <c r="BD62" s="3">
        <v>44285</v>
      </c>
      <c r="BE62" s="4" t="s">
        <v>4</v>
      </c>
      <c r="BF62" s="4" t="s">
        <v>5</v>
      </c>
    </row>
    <row r="63" spans="1:58" ht="105.75" thickBot="1" x14ac:dyDescent="0.3">
      <c r="A63" s="3">
        <v>44270</v>
      </c>
      <c r="B63" s="4" t="s">
        <v>4</v>
      </c>
      <c r="C63" s="4" t="s">
        <v>5</v>
      </c>
      <c r="F63" s="13"/>
      <c r="G63" s="13"/>
      <c r="H63" s="13"/>
      <c r="I63" s="81">
        <v>44545</v>
      </c>
      <c r="J63" s="13">
        <v>700</v>
      </c>
      <c r="K63" s="13">
        <f>(26/60+33/60+19/60+2+7/60+1+20/60+50/60+1+31/60+5+9/60)/8</f>
        <v>1.5312499999999998</v>
      </c>
      <c r="L63" s="66" t="s">
        <v>171</v>
      </c>
      <c r="M63" t="s">
        <v>62</v>
      </c>
      <c r="N63" s="13" t="s">
        <v>35</v>
      </c>
      <c r="O63" s="13" t="s">
        <v>35</v>
      </c>
      <c r="P63" s="13" t="s">
        <v>35</v>
      </c>
      <c r="Q63" s="13" t="s">
        <v>35</v>
      </c>
      <c r="R63" s="13" t="s">
        <v>35</v>
      </c>
      <c r="S63" s="13" t="s">
        <v>35</v>
      </c>
      <c r="T63" s="13" t="s">
        <v>35</v>
      </c>
      <c r="U63" s="13" t="s">
        <v>35</v>
      </c>
      <c r="V63" s="13" t="s">
        <v>35</v>
      </c>
      <c r="W63" s="13" t="s">
        <v>35</v>
      </c>
      <c r="X63" s="13" t="s">
        <v>35</v>
      </c>
      <c r="Y63" s="85"/>
      <c r="Z63" s="85" t="s">
        <v>174</v>
      </c>
      <c r="AA63" s="13"/>
      <c r="AB63" s="88">
        <f t="shared" si="9"/>
        <v>2</v>
      </c>
      <c r="AC63" s="13">
        <v>8</v>
      </c>
      <c r="AD63" s="19"/>
      <c r="AE63" s="22">
        <v>1</v>
      </c>
      <c r="AF63" s="24"/>
      <c r="AG63" s="22"/>
      <c r="AH63" s="24">
        <v>1</v>
      </c>
      <c r="AI63" s="24"/>
      <c r="AJ63" s="24"/>
      <c r="AK63" s="24"/>
      <c r="AL63" s="27"/>
      <c r="AM63" s="28"/>
      <c r="AN63" s="27"/>
      <c r="AO63" s="28"/>
      <c r="AP63" s="27"/>
      <c r="AQ63" s="30"/>
      <c r="AR63" s="30"/>
      <c r="AS63" s="30"/>
      <c r="AU63" s="3">
        <v>44345</v>
      </c>
      <c r="AV63" s="4" t="s">
        <v>4</v>
      </c>
      <c r="AW63" s="4" t="s">
        <v>5</v>
      </c>
      <c r="BD63" s="3">
        <v>44286</v>
      </c>
      <c r="BE63" s="4" t="s">
        <v>19</v>
      </c>
      <c r="BF63" s="4" t="s">
        <v>5</v>
      </c>
    </row>
    <row r="64" spans="1:58" ht="15.75" thickBot="1" x14ac:dyDescent="0.3">
      <c r="A64" s="3">
        <v>44271</v>
      </c>
      <c r="B64" s="4" t="s">
        <v>4</v>
      </c>
      <c r="C64" s="4" t="s">
        <v>5</v>
      </c>
      <c r="F64" s="13"/>
      <c r="G64" s="13"/>
      <c r="H64" s="13"/>
      <c r="I64" s="81">
        <v>44545</v>
      </c>
      <c r="J64" s="13">
        <v>700</v>
      </c>
      <c r="K64" s="13">
        <f>(2+7/60+13/60+1+27/60+1+41/60+35/60+4+23/60)/6</f>
        <v>1.7388888888888889</v>
      </c>
      <c r="L64" s="66" t="s">
        <v>172</v>
      </c>
      <c r="M64" t="s">
        <v>62</v>
      </c>
      <c r="N64" s="13" t="s">
        <v>35</v>
      </c>
      <c r="O64" s="13" t="s">
        <v>35</v>
      </c>
      <c r="P64" s="13" t="s">
        <v>35</v>
      </c>
      <c r="Q64" s="13" t="s">
        <v>35</v>
      </c>
      <c r="R64" s="13" t="s">
        <v>35</v>
      </c>
      <c r="S64" s="13" t="s">
        <v>35</v>
      </c>
      <c r="T64" s="13" t="s">
        <v>35</v>
      </c>
      <c r="U64" s="13" t="s">
        <v>35</v>
      </c>
      <c r="V64" s="13" t="s">
        <v>35</v>
      </c>
      <c r="W64" s="13" t="s">
        <v>35</v>
      </c>
      <c r="X64" s="13" t="s">
        <v>35</v>
      </c>
      <c r="Y64" s="85"/>
      <c r="Z64" s="85"/>
      <c r="AA64" s="13"/>
      <c r="AB64" s="88">
        <f t="shared" si="9"/>
        <v>6</v>
      </c>
      <c r="AC64" s="13">
        <v>6</v>
      </c>
      <c r="AD64" s="19"/>
      <c r="AE64" s="22"/>
      <c r="AF64" s="24"/>
      <c r="AG64" s="22"/>
      <c r="AH64" s="24"/>
      <c r="AI64" s="24"/>
      <c r="AJ64" s="24"/>
      <c r="AK64" s="24"/>
      <c r="AL64" s="27"/>
      <c r="AM64" s="28"/>
      <c r="AN64" s="27"/>
      <c r="AO64" s="28">
        <v>2</v>
      </c>
      <c r="AP64" s="27">
        <v>4</v>
      </c>
      <c r="AQ64" s="30"/>
      <c r="AR64" s="30"/>
      <c r="AS64" s="30"/>
      <c r="AU64" s="3">
        <v>44346</v>
      </c>
      <c r="AV64" s="4" t="s">
        <v>4</v>
      </c>
      <c r="AW64" s="4" t="s">
        <v>5</v>
      </c>
    </row>
    <row r="65" spans="1:58" ht="150.75" thickBot="1" x14ac:dyDescent="0.3">
      <c r="A65" s="3">
        <v>44272</v>
      </c>
      <c r="B65" s="4" t="s">
        <v>4</v>
      </c>
      <c r="C65" s="4" t="s">
        <v>5</v>
      </c>
      <c r="F65" s="13"/>
      <c r="G65" s="13"/>
      <c r="H65" s="13"/>
      <c r="I65" s="81">
        <v>44545</v>
      </c>
      <c r="J65" s="13">
        <v>700</v>
      </c>
      <c r="K65" s="13">
        <f>(57/60+1+48/60+2+6/60+53/60+11/60+40/60+0+1+55/60)/8</f>
        <v>1.0625</v>
      </c>
      <c r="L65" s="66" t="s">
        <v>173</v>
      </c>
      <c r="M65" t="s">
        <v>62</v>
      </c>
      <c r="N65" s="13" t="s">
        <v>35</v>
      </c>
      <c r="O65" s="13" t="s">
        <v>35</v>
      </c>
      <c r="P65" s="13" t="s">
        <v>35</v>
      </c>
      <c r="Q65" s="13" t="s">
        <v>35</v>
      </c>
      <c r="R65" s="13" t="s">
        <v>35</v>
      </c>
      <c r="S65" s="13" t="s">
        <v>35</v>
      </c>
      <c r="T65" s="13" t="s">
        <v>35</v>
      </c>
      <c r="U65" s="13" t="s">
        <v>99</v>
      </c>
      <c r="V65" s="13" t="s">
        <v>35</v>
      </c>
      <c r="W65" s="13" t="s">
        <v>35</v>
      </c>
      <c r="X65" s="13" t="s">
        <v>35</v>
      </c>
      <c r="Y65" s="85"/>
      <c r="Z65" s="85" t="s">
        <v>175</v>
      </c>
      <c r="AA65" s="13"/>
      <c r="AB65" s="88">
        <f t="shared" si="9"/>
        <v>8</v>
      </c>
      <c r="AC65" s="13">
        <v>8</v>
      </c>
      <c r="AD65" s="19"/>
      <c r="AE65" s="22"/>
      <c r="AF65" s="24">
        <v>1</v>
      </c>
      <c r="AG65" s="22"/>
      <c r="AH65" s="24"/>
      <c r="AI65" s="24"/>
      <c r="AJ65" s="24"/>
      <c r="AK65" s="24"/>
      <c r="AL65" s="27"/>
      <c r="AM65" s="28">
        <v>1</v>
      </c>
      <c r="AN65" s="27">
        <v>0</v>
      </c>
      <c r="AO65" s="28">
        <v>3</v>
      </c>
      <c r="AP65" s="27">
        <v>3</v>
      </c>
      <c r="AQ65" s="30"/>
      <c r="AR65" s="30"/>
      <c r="AS65" s="30"/>
      <c r="AU65" s="3">
        <v>44347</v>
      </c>
      <c r="AV65" s="4" t="s">
        <v>4</v>
      </c>
      <c r="AW65" s="4" t="s">
        <v>5</v>
      </c>
    </row>
    <row r="66" spans="1:58" ht="36" customHeight="1" thickBot="1" x14ac:dyDescent="0.3">
      <c r="A66" s="3">
        <v>44273</v>
      </c>
      <c r="B66" s="4" t="s">
        <v>4</v>
      </c>
      <c r="C66" s="4" t="s">
        <v>5</v>
      </c>
      <c r="F66" s="13"/>
      <c r="G66" s="13"/>
      <c r="H66" s="13"/>
      <c r="I66" s="81">
        <v>44564</v>
      </c>
      <c r="J66" s="13">
        <v>700</v>
      </c>
      <c r="K66" s="13">
        <f>(3+36/60+1+33/60+54/60+46/60)/4</f>
        <v>1.7041666666666666</v>
      </c>
      <c r="L66" s="66" t="s">
        <v>176</v>
      </c>
      <c r="M66" t="s">
        <v>62</v>
      </c>
      <c r="N66" s="13" t="s">
        <v>35</v>
      </c>
      <c r="O66" s="13" t="s">
        <v>35</v>
      </c>
      <c r="P66" s="13" t="s">
        <v>35</v>
      </c>
      <c r="Q66" s="13" t="s">
        <v>35</v>
      </c>
      <c r="R66" s="13" t="s">
        <v>35</v>
      </c>
      <c r="S66" s="13" t="s">
        <v>35</v>
      </c>
      <c r="T66" s="13" t="s">
        <v>35</v>
      </c>
      <c r="U66" s="13" t="s">
        <v>35</v>
      </c>
      <c r="V66" s="13" t="s">
        <v>35</v>
      </c>
      <c r="W66" s="13" t="s">
        <v>35</v>
      </c>
      <c r="X66" s="13" t="s">
        <v>35</v>
      </c>
      <c r="Y66" s="85"/>
      <c r="Z66" s="85"/>
      <c r="AA66" s="13"/>
      <c r="AB66" s="88">
        <f t="shared" ref="AB66:AB103" si="10">IFERROR(SUM(AD66:AS66),"NA")</f>
        <v>4</v>
      </c>
      <c r="AC66" s="13">
        <v>4</v>
      </c>
      <c r="AD66" s="19"/>
      <c r="AE66" s="22"/>
      <c r="AF66" s="24"/>
      <c r="AG66" s="22"/>
      <c r="AH66" s="24"/>
      <c r="AI66" s="24"/>
      <c r="AJ66" s="24"/>
      <c r="AK66" s="24"/>
      <c r="AL66" s="27"/>
      <c r="AM66" s="28">
        <v>1</v>
      </c>
      <c r="AN66" s="27"/>
      <c r="AO66" s="28">
        <v>2</v>
      </c>
      <c r="AP66" s="27">
        <v>1</v>
      </c>
      <c r="AQ66" s="30"/>
      <c r="AR66" s="30"/>
      <c r="AS66" s="30"/>
      <c r="BD66" s="90" t="s">
        <v>23</v>
      </c>
      <c r="BE66" s="91"/>
      <c r="BF66" s="92"/>
    </row>
    <row r="67" spans="1:58" ht="45.75" thickBot="1" x14ac:dyDescent="0.3">
      <c r="A67" s="3">
        <v>44274</v>
      </c>
      <c r="B67" s="4" t="s">
        <v>4</v>
      </c>
      <c r="C67" s="4" t="s">
        <v>5</v>
      </c>
      <c r="F67" s="13"/>
      <c r="G67" s="13"/>
      <c r="H67" s="13"/>
      <c r="I67" s="81">
        <v>44564</v>
      </c>
      <c r="J67" s="13">
        <v>700</v>
      </c>
      <c r="K67" s="13">
        <f>(43/60+47/60+7+4+3/60+2+23/60+1+47/60+2+12/60+4+4/60+1+55/60)/8</f>
        <v>3.1125000000000003</v>
      </c>
      <c r="L67" s="66" t="s">
        <v>177</v>
      </c>
      <c r="M67" t="s">
        <v>62</v>
      </c>
      <c r="N67" s="13" t="s">
        <v>35</v>
      </c>
      <c r="O67" s="13" t="s">
        <v>35</v>
      </c>
      <c r="P67" s="13" t="s">
        <v>35</v>
      </c>
      <c r="Q67" s="13" t="s">
        <v>35</v>
      </c>
      <c r="R67" s="13" t="s">
        <v>35</v>
      </c>
      <c r="S67" s="13" t="s">
        <v>35</v>
      </c>
      <c r="T67" s="13" t="s">
        <v>35</v>
      </c>
      <c r="U67" s="13" t="s">
        <v>35</v>
      </c>
      <c r="V67" s="13" t="s">
        <v>35</v>
      </c>
      <c r="W67" s="13" t="s">
        <v>35</v>
      </c>
      <c r="X67" s="13" t="s">
        <v>35</v>
      </c>
      <c r="Y67" s="85"/>
      <c r="Z67" s="85"/>
      <c r="AA67" s="13"/>
      <c r="AB67" s="88">
        <f t="shared" si="10"/>
        <v>8</v>
      </c>
      <c r="AC67" s="13">
        <v>8</v>
      </c>
      <c r="AD67" s="19"/>
      <c r="AE67" s="22">
        <v>1</v>
      </c>
      <c r="AF67" s="24">
        <v>1</v>
      </c>
      <c r="AG67" s="22">
        <v>1</v>
      </c>
      <c r="AH67" s="24"/>
      <c r="AI67" s="24"/>
      <c r="AJ67" s="24"/>
      <c r="AK67" s="24"/>
      <c r="AL67" s="27"/>
      <c r="AM67" s="28">
        <v>1</v>
      </c>
      <c r="AN67" s="27">
        <v>1</v>
      </c>
      <c r="AO67" s="28">
        <v>2</v>
      </c>
      <c r="AP67" s="27">
        <v>1</v>
      </c>
      <c r="AQ67" s="30"/>
      <c r="AR67" s="30"/>
      <c r="AS67" s="30"/>
      <c r="BD67" s="2" t="s">
        <v>1</v>
      </c>
      <c r="BE67" s="2" t="s">
        <v>16</v>
      </c>
      <c r="BF67" s="2" t="s">
        <v>17</v>
      </c>
    </row>
    <row r="68" spans="1:58" ht="45.75" thickBot="1" x14ac:dyDescent="0.3">
      <c r="A68" s="3">
        <v>44278</v>
      </c>
      <c r="B68" s="4" t="s">
        <v>4</v>
      </c>
      <c r="C68" s="4" t="s">
        <v>5</v>
      </c>
      <c r="F68" s="13"/>
      <c r="G68" s="13"/>
      <c r="H68" s="13"/>
      <c r="I68" s="81">
        <v>44564</v>
      </c>
      <c r="J68" s="13">
        <v>700</v>
      </c>
      <c r="K68" s="13">
        <v>1.25</v>
      </c>
      <c r="L68" s="66" t="s">
        <v>58</v>
      </c>
      <c r="M68" t="s">
        <v>62</v>
      </c>
      <c r="N68" s="13" t="s">
        <v>179</v>
      </c>
      <c r="O68" s="13" t="s">
        <v>179</v>
      </c>
      <c r="P68" s="13" t="s">
        <v>179</v>
      </c>
      <c r="Q68" s="13" t="s">
        <v>180</v>
      </c>
      <c r="R68" s="13" t="s">
        <v>180</v>
      </c>
      <c r="S68" s="13" t="s">
        <v>180</v>
      </c>
      <c r="T68" s="13" t="s">
        <v>180</v>
      </c>
      <c r="U68" s="13" t="s">
        <v>180</v>
      </c>
      <c r="V68" s="13" t="s">
        <v>180</v>
      </c>
      <c r="W68" s="13" t="s">
        <v>180</v>
      </c>
      <c r="X68" s="13" t="s">
        <v>179</v>
      </c>
      <c r="Y68" s="85"/>
      <c r="Z68" s="85"/>
      <c r="AA68" s="13"/>
      <c r="AB68" s="88">
        <f t="shared" si="10"/>
        <v>6</v>
      </c>
      <c r="AC68" s="13">
        <v>6</v>
      </c>
      <c r="AD68" s="19"/>
      <c r="AE68" s="22"/>
      <c r="AF68" s="24">
        <v>1</v>
      </c>
      <c r="AG68" s="22">
        <v>1</v>
      </c>
      <c r="AH68" s="24"/>
      <c r="AI68" s="24"/>
      <c r="AJ68" s="24"/>
      <c r="AK68" s="24">
        <v>1</v>
      </c>
      <c r="AL68" s="27"/>
      <c r="AM68" s="28">
        <v>1</v>
      </c>
      <c r="AN68" s="27"/>
      <c r="AO68" s="28"/>
      <c r="AP68" s="27">
        <v>2</v>
      </c>
      <c r="AQ68" s="30"/>
      <c r="AR68" s="30"/>
      <c r="AS68" s="30"/>
      <c r="AU68" s="2" t="s">
        <v>1</v>
      </c>
      <c r="AV68" s="2" t="s">
        <v>16</v>
      </c>
      <c r="AW68" s="2" t="s">
        <v>17</v>
      </c>
      <c r="BD68" s="3">
        <v>44288</v>
      </c>
      <c r="BE68" s="4" t="s">
        <v>19</v>
      </c>
      <c r="BF68" s="4" t="s">
        <v>5</v>
      </c>
    </row>
    <row r="69" spans="1:58" ht="30.75" thickBot="1" x14ac:dyDescent="0.3">
      <c r="A69" s="3">
        <v>44279</v>
      </c>
      <c r="B69" s="4" t="s">
        <v>4</v>
      </c>
      <c r="C69" s="4" t="s">
        <v>5</v>
      </c>
      <c r="F69" s="13"/>
      <c r="G69" s="13"/>
      <c r="H69" s="13"/>
      <c r="I69" s="81">
        <v>44585</v>
      </c>
      <c r="J69" s="13">
        <v>700</v>
      </c>
      <c r="K69" s="13">
        <f>(4+1+15/60+55/60+1+25/60+1+43/60+53/60+1+58/60)/7</f>
        <v>1.7357142857142858</v>
      </c>
      <c r="L69" s="66" t="s">
        <v>178</v>
      </c>
      <c r="M69" t="s">
        <v>62</v>
      </c>
      <c r="N69" s="13" t="s">
        <v>179</v>
      </c>
      <c r="O69" s="13" t="s">
        <v>179</v>
      </c>
      <c r="P69" s="13" t="s">
        <v>179</v>
      </c>
      <c r="Q69" s="13" t="s">
        <v>179</v>
      </c>
      <c r="R69" s="13" t="s">
        <v>179</v>
      </c>
      <c r="S69" s="13" t="s">
        <v>179</v>
      </c>
      <c r="T69" s="13" t="s">
        <v>179</v>
      </c>
      <c r="U69" s="13" t="s">
        <v>179</v>
      </c>
      <c r="V69" s="13" t="s">
        <v>179</v>
      </c>
      <c r="W69" s="13" t="s">
        <v>179</v>
      </c>
      <c r="X69" s="13" t="s">
        <v>179</v>
      </c>
      <c r="Y69" s="85"/>
      <c r="Z69" s="85"/>
      <c r="AA69" s="13"/>
      <c r="AB69" s="88">
        <f t="shared" si="10"/>
        <v>7</v>
      </c>
      <c r="AC69" s="13">
        <v>7</v>
      </c>
      <c r="AD69" s="19"/>
      <c r="AE69" s="22">
        <v>1</v>
      </c>
      <c r="AF69" s="24"/>
      <c r="AG69" s="22">
        <v>1</v>
      </c>
      <c r="AH69" s="24"/>
      <c r="AI69" s="24"/>
      <c r="AJ69" s="24"/>
      <c r="AK69" s="24"/>
      <c r="AL69" s="27"/>
      <c r="AM69" s="28"/>
      <c r="AN69" s="27">
        <v>1</v>
      </c>
      <c r="AO69" s="28">
        <v>3</v>
      </c>
      <c r="AP69" s="27">
        <v>1</v>
      </c>
      <c r="AQ69" s="30"/>
      <c r="AR69" s="30"/>
      <c r="AS69" s="30"/>
      <c r="AU69" s="3">
        <v>44348</v>
      </c>
      <c r="AV69" s="4" t="s">
        <v>4</v>
      </c>
      <c r="AW69" s="4" t="s">
        <v>5</v>
      </c>
      <c r="BD69" s="3">
        <v>44289</v>
      </c>
      <c r="BE69" s="4" t="s">
        <v>19</v>
      </c>
      <c r="BF69" s="4" t="s">
        <v>5</v>
      </c>
    </row>
    <row r="70" spans="1:58" ht="30.75" thickBot="1" x14ac:dyDescent="0.3">
      <c r="A70" s="3">
        <v>44280</v>
      </c>
      <c r="B70" s="4" t="s">
        <v>4</v>
      </c>
      <c r="C70" s="4" t="s">
        <v>5</v>
      </c>
      <c r="F70" s="13"/>
      <c r="G70" s="13"/>
      <c r="H70" s="13"/>
      <c r="I70" s="81">
        <v>44570</v>
      </c>
      <c r="J70" s="13">
        <v>700</v>
      </c>
      <c r="K70" s="13">
        <f>(22/60+1+1+15/60+3+4/60+6)/4</f>
        <v>2.9208333333333334</v>
      </c>
      <c r="L70" s="66" t="s">
        <v>181</v>
      </c>
      <c r="M70" t="s">
        <v>62</v>
      </c>
      <c r="N70" s="13" t="s">
        <v>35</v>
      </c>
      <c r="O70" s="13" t="s">
        <v>35</v>
      </c>
      <c r="P70" s="13" t="s">
        <v>35</v>
      </c>
      <c r="Q70" s="13" t="s">
        <v>35</v>
      </c>
      <c r="R70" s="13" t="s">
        <v>35</v>
      </c>
      <c r="S70" s="13" t="s">
        <v>35</v>
      </c>
      <c r="T70" s="13" t="s">
        <v>35</v>
      </c>
      <c r="U70" s="13" t="s">
        <v>35</v>
      </c>
      <c r="V70" s="13" t="s">
        <v>35</v>
      </c>
      <c r="W70" s="13" t="s">
        <v>35</v>
      </c>
      <c r="X70" s="13" t="s">
        <v>35</v>
      </c>
      <c r="Y70" s="85"/>
      <c r="Z70" s="85"/>
      <c r="AA70" s="13"/>
      <c r="AB70" s="88">
        <f t="shared" si="10"/>
        <v>4</v>
      </c>
      <c r="AC70" s="13">
        <v>4</v>
      </c>
      <c r="AD70" s="19"/>
      <c r="AE70" s="22"/>
      <c r="AF70" s="24"/>
      <c r="AG70" s="22">
        <v>1</v>
      </c>
      <c r="AH70" s="24"/>
      <c r="AI70" s="24"/>
      <c r="AJ70" s="24"/>
      <c r="AK70" s="24"/>
      <c r="AL70" s="27"/>
      <c r="AM70" s="28">
        <v>1</v>
      </c>
      <c r="AN70" s="27"/>
      <c r="AO70" s="28">
        <v>1</v>
      </c>
      <c r="AP70" s="27">
        <v>1</v>
      </c>
      <c r="AQ70" s="30"/>
      <c r="AR70" s="30"/>
      <c r="AS70" s="30"/>
      <c r="AU70" s="3">
        <v>44349</v>
      </c>
      <c r="AV70" s="4" t="s">
        <v>4</v>
      </c>
      <c r="AW70" s="4" t="s">
        <v>5</v>
      </c>
      <c r="BD70" s="3">
        <v>44290</v>
      </c>
      <c r="BE70" s="4" t="s">
        <v>19</v>
      </c>
      <c r="BF70" s="4" t="s">
        <v>18</v>
      </c>
    </row>
    <row r="71" spans="1:58" ht="30.75" thickBot="1" x14ac:dyDescent="0.3">
      <c r="A71" s="3">
        <v>44281</v>
      </c>
      <c r="B71" s="4" t="s">
        <v>4</v>
      </c>
      <c r="C71" s="4" t="s">
        <v>5</v>
      </c>
      <c r="F71" s="13"/>
      <c r="G71" s="13"/>
      <c r="H71" s="13"/>
      <c r="I71" s="81">
        <v>44570</v>
      </c>
      <c r="J71" s="13">
        <v>700</v>
      </c>
      <c r="K71" s="13">
        <f>(1+1/60+1+38/60+3+19/60+1+31/60+4+1/60)/5</f>
        <v>2.3000000000000003</v>
      </c>
      <c r="L71" s="66" t="s">
        <v>182</v>
      </c>
      <c r="M71" t="s">
        <v>62</v>
      </c>
      <c r="N71" s="13" t="s">
        <v>35</v>
      </c>
      <c r="O71" s="13" t="s">
        <v>35</v>
      </c>
      <c r="P71" s="13" t="s">
        <v>35</v>
      </c>
      <c r="Q71" s="13" t="s">
        <v>35</v>
      </c>
      <c r="R71" s="13" t="s">
        <v>35</v>
      </c>
      <c r="S71" s="13" t="s">
        <v>35</v>
      </c>
      <c r="T71" s="13" t="s">
        <v>35</v>
      </c>
      <c r="U71" s="13" t="s">
        <v>35</v>
      </c>
      <c r="V71" s="13" t="s">
        <v>35</v>
      </c>
      <c r="W71" s="13" t="s">
        <v>35</v>
      </c>
      <c r="X71" s="13" t="s">
        <v>35</v>
      </c>
      <c r="Y71" s="85"/>
      <c r="Z71" s="85"/>
      <c r="AA71" s="13"/>
      <c r="AB71" s="88">
        <f t="shared" si="10"/>
        <v>5</v>
      </c>
      <c r="AC71" s="13">
        <v>5</v>
      </c>
      <c r="AD71" s="19"/>
      <c r="AE71" s="22"/>
      <c r="AF71" s="24"/>
      <c r="AG71" s="22"/>
      <c r="AH71" s="24">
        <v>1</v>
      </c>
      <c r="AI71" s="24"/>
      <c r="AJ71" s="24"/>
      <c r="AK71" s="24"/>
      <c r="AL71" s="27">
        <v>1</v>
      </c>
      <c r="AM71" s="28"/>
      <c r="AN71" s="27">
        <v>1</v>
      </c>
      <c r="AO71" s="28">
        <v>1</v>
      </c>
      <c r="AP71" s="27"/>
      <c r="AQ71" s="30">
        <v>1</v>
      </c>
      <c r="AR71" s="30"/>
      <c r="AS71" s="30"/>
      <c r="AU71" s="3">
        <v>44350</v>
      </c>
      <c r="AV71" s="4" t="s">
        <v>4</v>
      </c>
      <c r="AW71" s="4" t="s">
        <v>5</v>
      </c>
      <c r="BD71" s="3">
        <v>44291</v>
      </c>
      <c r="BE71" s="4" t="s">
        <v>19</v>
      </c>
      <c r="BF71" s="4" t="s">
        <v>18</v>
      </c>
    </row>
    <row r="72" spans="1:58" ht="30.75" thickBot="1" x14ac:dyDescent="0.3">
      <c r="A72" s="3">
        <v>44284</v>
      </c>
      <c r="B72" s="4" t="s">
        <v>4</v>
      </c>
      <c r="C72" s="4" t="s">
        <v>5</v>
      </c>
      <c r="F72" s="13"/>
      <c r="G72" s="13"/>
      <c r="H72" s="13"/>
      <c r="I72" s="81">
        <v>44585</v>
      </c>
      <c r="J72" s="13">
        <v>700</v>
      </c>
      <c r="K72" s="13">
        <f>(6+37/60+1+30/60+2+49/60+35/60+1+19/60+1+5/60+57/60)/7</f>
        <v>2.1238095238095238</v>
      </c>
      <c r="L72" s="66" t="s">
        <v>183</v>
      </c>
      <c r="M72" t="s">
        <v>62</v>
      </c>
      <c r="N72" s="13" t="s">
        <v>35</v>
      </c>
      <c r="O72" s="13" t="s">
        <v>35</v>
      </c>
      <c r="P72" s="13" t="s">
        <v>35</v>
      </c>
      <c r="Q72" s="13" t="s">
        <v>35</v>
      </c>
      <c r="R72" s="13" t="s">
        <v>35</v>
      </c>
      <c r="S72" s="13" t="s">
        <v>35</v>
      </c>
      <c r="T72" s="13" t="s">
        <v>35</v>
      </c>
      <c r="U72" s="13" t="s">
        <v>35</v>
      </c>
      <c r="V72" s="13" t="s">
        <v>35</v>
      </c>
      <c r="W72" s="13" t="s">
        <v>35</v>
      </c>
      <c r="X72" s="13" t="s">
        <v>35</v>
      </c>
      <c r="Y72" s="85"/>
      <c r="Z72" s="85"/>
      <c r="AA72" s="13"/>
      <c r="AB72" s="88">
        <f t="shared" si="10"/>
        <v>7</v>
      </c>
      <c r="AC72" s="13">
        <v>7</v>
      </c>
      <c r="AD72" s="19"/>
      <c r="AE72" s="22"/>
      <c r="AF72" s="24"/>
      <c r="AG72" s="22">
        <v>1</v>
      </c>
      <c r="AH72" s="24"/>
      <c r="AI72" s="24"/>
      <c r="AJ72" s="24"/>
      <c r="AK72" s="24"/>
      <c r="AL72" s="27"/>
      <c r="AM72" s="28">
        <v>1</v>
      </c>
      <c r="AN72" s="27">
        <v>2</v>
      </c>
      <c r="AO72" s="28">
        <v>1</v>
      </c>
      <c r="AP72" s="27">
        <v>2</v>
      </c>
      <c r="AQ72" s="30"/>
      <c r="AR72" s="30"/>
      <c r="AS72" s="30"/>
      <c r="AU72" s="3">
        <v>44351</v>
      </c>
      <c r="AV72" s="4" t="s">
        <v>4</v>
      </c>
      <c r="AW72" s="4" t="s">
        <v>5</v>
      </c>
      <c r="BD72" s="3">
        <v>44292</v>
      </c>
      <c r="BE72" s="4" t="s">
        <v>19</v>
      </c>
      <c r="BF72" s="4" t="s">
        <v>5</v>
      </c>
    </row>
    <row r="73" spans="1:58" ht="15.75" thickBot="1" x14ac:dyDescent="0.3">
      <c r="A73" s="3">
        <v>44285</v>
      </c>
      <c r="B73" s="4" t="s">
        <v>4</v>
      </c>
      <c r="C73" s="4" t="s">
        <v>5</v>
      </c>
      <c r="F73" s="13"/>
      <c r="G73" s="13"/>
      <c r="H73" s="13"/>
      <c r="I73" s="81">
        <v>44586</v>
      </c>
      <c r="J73" s="13">
        <v>700</v>
      </c>
      <c r="K73" s="13"/>
      <c r="L73" s="66" t="s">
        <v>184</v>
      </c>
      <c r="M73" t="s">
        <v>62</v>
      </c>
      <c r="N73" s="13"/>
      <c r="O73" s="13"/>
      <c r="P73" s="13"/>
      <c r="Q73" s="13"/>
      <c r="R73" s="13"/>
      <c r="S73" s="13"/>
      <c r="T73" s="13"/>
      <c r="U73" s="13"/>
      <c r="V73" s="13"/>
      <c r="W73" s="13"/>
      <c r="X73" s="13"/>
      <c r="Y73" s="84"/>
      <c r="Z73" s="84"/>
      <c r="AA73" s="13"/>
      <c r="AB73" s="88">
        <f t="shared" si="10"/>
        <v>0</v>
      </c>
      <c r="AC73" s="13"/>
      <c r="AD73" s="19"/>
      <c r="AE73" s="22"/>
      <c r="AF73" s="24"/>
      <c r="AG73" s="22"/>
      <c r="AH73" s="24"/>
      <c r="AI73" s="24"/>
      <c r="AJ73" s="24"/>
      <c r="AK73" s="24"/>
      <c r="AL73" s="27"/>
      <c r="AM73" s="28"/>
      <c r="AN73" s="27"/>
      <c r="AO73" s="28"/>
      <c r="AP73" s="27"/>
      <c r="AQ73" s="30"/>
      <c r="AR73" s="30"/>
      <c r="AS73" s="30"/>
      <c r="AU73" s="3">
        <v>44352</v>
      </c>
      <c r="AV73" s="4" t="s">
        <v>4</v>
      </c>
      <c r="AW73" s="4" t="s">
        <v>5</v>
      </c>
      <c r="BD73" s="3">
        <v>44293</v>
      </c>
      <c r="BE73" s="4" t="s">
        <v>4</v>
      </c>
      <c r="BF73" s="4" t="s">
        <v>5</v>
      </c>
    </row>
    <row r="74" spans="1:58" ht="36" customHeight="1" thickBot="1" x14ac:dyDescent="0.3">
      <c r="A74" s="3">
        <v>44286</v>
      </c>
      <c r="B74" s="4" t="s">
        <v>4</v>
      </c>
      <c r="C74" s="4" t="s">
        <v>5</v>
      </c>
      <c r="F74" s="13"/>
      <c r="G74" s="13"/>
      <c r="H74" s="13"/>
      <c r="I74" s="81">
        <v>44586</v>
      </c>
      <c r="J74" s="13">
        <v>700</v>
      </c>
      <c r="K74" s="13">
        <v>2.0129999999999999</v>
      </c>
      <c r="L74" s="66" t="s">
        <v>185</v>
      </c>
      <c r="M74" t="s">
        <v>62</v>
      </c>
      <c r="N74" s="13" t="s">
        <v>35</v>
      </c>
      <c r="O74" s="13" t="s">
        <v>35</v>
      </c>
      <c r="P74" s="13" t="s">
        <v>35</v>
      </c>
      <c r="Q74" s="13" t="s">
        <v>35</v>
      </c>
      <c r="R74" s="13" t="s">
        <v>35</v>
      </c>
      <c r="S74" s="13" t="s">
        <v>35</v>
      </c>
      <c r="T74" s="13" t="s">
        <v>35</v>
      </c>
      <c r="U74" s="13" t="s">
        <v>35</v>
      </c>
      <c r="V74" s="13" t="s">
        <v>35</v>
      </c>
      <c r="W74" s="13" t="s">
        <v>35</v>
      </c>
      <c r="X74" s="13" t="s">
        <v>35</v>
      </c>
      <c r="Y74" s="84"/>
      <c r="Z74" s="84" t="s">
        <v>186</v>
      </c>
      <c r="AA74" s="13"/>
      <c r="AB74" s="88">
        <f t="shared" si="10"/>
        <v>2</v>
      </c>
      <c r="AC74" s="13">
        <v>2</v>
      </c>
      <c r="AD74" s="19"/>
      <c r="AE74" s="22"/>
      <c r="AF74" s="24"/>
      <c r="AG74" s="22">
        <v>1</v>
      </c>
      <c r="AH74" s="24"/>
      <c r="AI74" s="24"/>
      <c r="AJ74" s="24"/>
      <c r="AK74" s="24"/>
      <c r="AL74" s="27"/>
      <c r="AM74" s="28"/>
      <c r="AN74" s="27"/>
      <c r="AO74" s="28">
        <v>1</v>
      </c>
      <c r="AP74" s="27"/>
      <c r="AQ74" s="30"/>
      <c r="AR74" s="30"/>
      <c r="AS74" s="30"/>
      <c r="AU74" s="3">
        <v>44353</v>
      </c>
      <c r="AV74" s="4" t="s">
        <v>4</v>
      </c>
      <c r="AW74" s="4" t="s">
        <v>5</v>
      </c>
      <c r="BD74" s="3">
        <v>44294</v>
      </c>
      <c r="BE74" s="4" t="s">
        <v>4</v>
      </c>
      <c r="BF74" s="4" t="s">
        <v>5</v>
      </c>
    </row>
    <row r="75" spans="1:58" ht="15.75" thickBot="1" x14ac:dyDescent="0.3">
      <c r="F75" s="13"/>
      <c r="G75" s="13"/>
      <c r="H75" s="13"/>
      <c r="I75" s="81">
        <v>44586</v>
      </c>
      <c r="J75" s="13">
        <v>700</v>
      </c>
      <c r="K75" s="13">
        <v>2.25</v>
      </c>
      <c r="L75" s="89" t="s">
        <v>187</v>
      </c>
      <c r="M75" t="s">
        <v>62</v>
      </c>
      <c r="N75" s="13" t="s">
        <v>35</v>
      </c>
      <c r="O75" s="13" t="s">
        <v>35</v>
      </c>
      <c r="P75" s="13" t="s">
        <v>35</v>
      </c>
      <c r="Q75" s="13" t="s">
        <v>35</v>
      </c>
      <c r="R75" s="13" t="s">
        <v>35</v>
      </c>
      <c r="S75" s="13" t="s">
        <v>35</v>
      </c>
      <c r="T75" s="13" t="s">
        <v>35</v>
      </c>
      <c r="U75" s="13" t="s">
        <v>35</v>
      </c>
      <c r="V75" s="13" t="s">
        <v>35</v>
      </c>
      <c r="W75" s="13" t="s">
        <v>35</v>
      </c>
      <c r="X75" s="13" t="s">
        <v>35</v>
      </c>
      <c r="Y75" s="84"/>
      <c r="Z75" s="84" t="s">
        <v>188</v>
      </c>
      <c r="AA75" s="13"/>
      <c r="AB75" s="88">
        <f t="shared" si="10"/>
        <v>8</v>
      </c>
      <c r="AC75" s="13">
        <v>8</v>
      </c>
      <c r="AD75" s="19">
        <v>1</v>
      </c>
      <c r="AE75" s="22"/>
      <c r="AF75" s="24"/>
      <c r="AG75" s="22">
        <v>1</v>
      </c>
      <c r="AH75" s="24"/>
      <c r="AI75" s="24"/>
      <c r="AJ75" s="24"/>
      <c r="AK75" s="24"/>
      <c r="AL75" s="27"/>
      <c r="AM75" s="28">
        <v>1</v>
      </c>
      <c r="AN75" s="27">
        <v>2</v>
      </c>
      <c r="AO75" s="28">
        <v>1</v>
      </c>
      <c r="AP75" s="27">
        <v>1</v>
      </c>
      <c r="AQ75" s="30">
        <v>1</v>
      </c>
      <c r="AR75" s="30"/>
      <c r="AS75" s="30"/>
      <c r="AU75" s="3">
        <v>44354</v>
      </c>
      <c r="AV75" s="4" t="s">
        <v>4</v>
      </c>
      <c r="AW75" s="4" t="s">
        <v>5</v>
      </c>
      <c r="BD75" s="3">
        <v>44295</v>
      </c>
      <c r="BE75" s="4" t="s">
        <v>4</v>
      </c>
      <c r="BF75" s="4" t="s">
        <v>5</v>
      </c>
    </row>
    <row r="76" spans="1:58" ht="15.75" thickBot="1" x14ac:dyDescent="0.3">
      <c r="F76" s="13"/>
      <c r="G76" s="13"/>
      <c r="H76" s="13"/>
      <c r="I76" s="81">
        <v>44586</v>
      </c>
      <c r="J76" s="13">
        <v>700</v>
      </c>
      <c r="K76" s="13">
        <v>1.86</v>
      </c>
      <c r="L76" s="89" t="s">
        <v>189</v>
      </c>
      <c r="M76" t="s">
        <v>62</v>
      </c>
      <c r="N76" s="13" t="s">
        <v>35</v>
      </c>
      <c r="O76" s="13" t="s">
        <v>35</v>
      </c>
      <c r="P76" s="13" t="s">
        <v>35</v>
      </c>
      <c r="Q76" s="13" t="s">
        <v>35</v>
      </c>
      <c r="R76" s="13" t="s">
        <v>35</v>
      </c>
      <c r="S76" s="13" t="s">
        <v>35</v>
      </c>
      <c r="T76" s="13" t="s">
        <v>35</v>
      </c>
      <c r="U76" s="13" t="s">
        <v>35</v>
      </c>
      <c r="V76" s="13" t="s">
        <v>35</v>
      </c>
      <c r="W76" s="13" t="s">
        <v>35</v>
      </c>
      <c r="X76" s="13" t="s">
        <v>35</v>
      </c>
      <c r="Y76" s="84"/>
      <c r="Z76" s="84"/>
      <c r="AA76" s="13"/>
      <c r="AB76" s="88">
        <f t="shared" si="10"/>
        <v>4</v>
      </c>
      <c r="AC76" s="13">
        <v>4</v>
      </c>
      <c r="AD76" s="19"/>
      <c r="AE76" s="22"/>
      <c r="AF76" s="24"/>
      <c r="AG76" s="22"/>
      <c r="AH76" s="24"/>
      <c r="AI76" s="24"/>
      <c r="AJ76" s="24"/>
      <c r="AK76" s="24"/>
      <c r="AL76" s="27"/>
      <c r="AM76" s="28">
        <v>1</v>
      </c>
      <c r="AN76" s="27">
        <v>1</v>
      </c>
      <c r="AO76" s="28">
        <v>1</v>
      </c>
      <c r="AP76" s="27">
        <v>1</v>
      </c>
      <c r="AQ76" s="30"/>
      <c r="AR76" s="30"/>
      <c r="AS76" s="30"/>
      <c r="AU76" s="3">
        <v>44355</v>
      </c>
      <c r="AV76" s="4" t="s">
        <v>4</v>
      </c>
      <c r="AW76" s="4" t="s">
        <v>5</v>
      </c>
      <c r="BD76" s="3">
        <v>44296</v>
      </c>
      <c r="BE76" s="4" t="s">
        <v>4</v>
      </c>
      <c r="BF76" s="4" t="s">
        <v>5</v>
      </c>
    </row>
    <row r="77" spans="1:58" ht="18.75" thickBot="1" x14ac:dyDescent="0.3">
      <c r="A77" s="90" t="s">
        <v>8</v>
      </c>
      <c r="B77" s="91"/>
      <c r="C77" s="92"/>
      <c r="F77" s="13"/>
      <c r="G77" s="13"/>
      <c r="H77" s="13"/>
      <c r="I77" s="81">
        <v>44590</v>
      </c>
      <c r="J77" s="13">
        <v>700</v>
      </c>
      <c r="K77" s="13">
        <f>(1+2/60+2+40/60+1+52/60+1+37/60+1+9/60+6+30/60)/6</f>
        <v>2.4722222222222223</v>
      </c>
      <c r="L77" s="66" t="s">
        <v>190</v>
      </c>
      <c r="M77" t="s">
        <v>62</v>
      </c>
      <c r="N77" s="13" t="s">
        <v>35</v>
      </c>
      <c r="O77" s="13" t="s">
        <v>35</v>
      </c>
      <c r="P77" s="13" t="s">
        <v>35</v>
      </c>
      <c r="Q77" s="13" t="s">
        <v>35</v>
      </c>
      <c r="R77" s="13" t="s">
        <v>35</v>
      </c>
      <c r="S77" s="13" t="s">
        <v>35</v>
      </c>
      <c r="T77" s="13" t="s">
        <v>35</v>
      </c>
      <c r="U77" s="13" t="s">
        <v>35</v>
      </c>
      <c r="V77" s="13" t="s">
        <v>35</v>
      </c>
      <c r="W77" s="13" t="s">
        <v>35</v>
      </c>
      <c r="X77" s="13" t="s">
        <v>35</v>
      </c>
      <c r="Y77" s="77"/>
      <c r="Z77" s="77"/>
      <c r="AA77" s="13"/>
      <c r="AB77" s="88">
        <f t="shared" si="10"/>
        <v>6</v>
      </c>
      <c r="AC77" s="13">
        <v>6</v>
      </c>
      <c r="AD77" s="19"/>
      <c r="AE77" s="22"/>
      <c r="AF77" s="24"/>
      <c r="AG77" s="22"/>
      <c r="AH77" s="24"/>
      <c r="AI77" s="24"/>
      <c r="AJ77" s="24"/>
      <c r="AK77" s="24"/>
      <c r="AL77" s="27"/>
      <c r="AM77" s="28">
        <v>1</v>
      </c>
      <c r="AN77" s="27"/>
      <c r="AO77" s="28">
        <v>3</v>
      </c>
      <c r="AP77" s="27">
        <v>2</v>
      </c>
      <c r="AQ77" s="30"/>
      <c r="AR77" s="30"/>
      <c r="AS77" s="30"/>
      <c r="AU77" s="3">
        <v>44356</v>
      </c>
      <c r="AV77" s="4" t="s">
        <v>4</v>
      </c>
      <c r="AW77" s="4" t="s">
        <v>5</v>
      </c>
      <c r="BD77" s="3">
        <v>44297</v>
      </c>
      <c r="BE77" s="4" t="s">
        <v>4</v>
      </c>
      <c r="BF77" s="4" t="s">
        <v>5</v>
      </c>
    </row>
    <row r="78" spans="1:58" ht="46.5" thickTop="1" thickBot="1" x14ac:dyDescent="0.3">
      <c r="A78" s="2" t="s">
        <v>1</v>
      </c>
      <c r="B78" s="2" t="s">
        <v>2</v>
      </c>
      <c r="C78" s="2" t="s">
        <v>3</v>
      </c>
      <c r="F78" s="13"/>
      <c r="G78" s="13"/>
      <c r="H78" s="13"/>
      <c r="I78" s="81">
        <v>44595</v>
      </c>
      <c r="J78" s="13">
        <v>700</v>
      </c>
      <c r="K78" s="13">
        <v>2.24444444444444</v>
      </c>
      <c r="L78" s="66" t="s">
        <v>191</v>
      </c>
      <c r="M78" t="s">
        <v>62</v>
      </c>
      <c r="N78" s="13" t="s">
        <v>35</v>
      </c>
      <c r="O78" s="13" t="s">
        <v>35</v>
      </c>
      <c r="P78" s="13" t="s">
        <v>35</v>
      </c>
      <c r="Q78" s="13" t="s">
        <v>35</v>
      </c>
      <c r="R78" s="13" t="s">
        <v>35</v>
      </c>
      <c r="S78" s="13" t="s">
        <v>35</v>
      </c>
      <c r="T78" s="13" t="s">
        <v>35</v>
      </c>
      <c r="U78" s="13" t="s">
        <v>35</v>
      </c>
      <c r="V78" s="13" t="s">
        <v>35</v>
      </c>
      <c r="W78" s="13" t="s">
        <v>35</v>
      </c>
      <c r="X78" s="13" t="s">
        <v>35</v>
      </c>
      <c r="Y78" s="77"/>
      <c r="Z78" s="77" t="s">
        <v>194</v>
      </c>
      <c r="AA78" s="13"/>
      <c r="AB78" s="88">
        <f t="shared" si="10"/>
        <v>6</v>
      </c>
      <c r="AC78" s="13">
        <v>6</v>
      </c>
      <c r="AD78" s="19"/>
      <c r="AE78" s="22"/>
      <c r="AF78" s="24"/>
      <c r="AG78" s="22">
        <v>1</v>
      </c>
      <c r="AH78" s="24"/>
      <c r="AI78" s="24"/>
      <c r="AJ78" s="24"/>
      <c r="AK78" s="24"/>
      <c r="AL78" s="27"/>
      <c r="AM78" s="28">
        <v>1</v>
      </c>
      <c r="AN78" s="27">
        <v>1</v>
      </c>
      <c r="AO78" s="28">
        <v>1</v>
      </c>
      <c r="AP78" s="27">
        <v>2</v>
      </c>
      <c r="AQ78" s="30"/>
      <c r="AR78" s="30"/>
      <c r="AS78" s="30"/>
      <c r="AU78" s="3">
        <v>44357</v>
      </c>
      <c r="AV78" s="4" t="s">
        <v>4</v>
      </c>
      <c r="AW78" s="4" t="s">
        <v>5</v>
      </c>
      <c r="BD78" s="3">
        <v>44298</v>
      </c>
      <c r="BE78" s="4" t="s">
        <v>4</v>
      </c>
      <c r="BF78" s="4" t="s">
        <v>5</v>
      </c>
    </row>
    <row r="79" spans="1:58" ht="15.75" thickBot="1" x14ac:dyDescent="0.3">
      <c r="A79" s="3">
        <v>44287</v>
      </c>
      <c r="B79" s="4" t="s">
        <v>4</v>
      </c>
      <c r="C79" s="4" t="s">
        <v>5</v>
      </c>
      <c r="F79" s="13"/>
      <c r="G79" s="13"/>
      <c r="H79" s="13"/>
      <c r="I79" s="81">
        <v>44595</v>
      </c>
      <c r="J79" s="13">
        <v>700</v>
      </c>
      <c r="K79" s="13">
        <v>2.95</v>
      </c>
      <c r="L79" s="66" t="s">
        <v>192</v>
      </c>
      <c r="M79" t="s">
        <v>62</v>
      </c>
      <c r="N79" s="13" t="s">
        <v>35</v>
      </c>
      <c r="O79" s="13" t="s">
        <v>35</v>
      </c>
      <c r="P79" s="13" t="s">
        <v>35</v>
      </c>
      <c r="Q79" s="13" t="s">
        <v>35</v>
      </c>
      <c r="R79" s="13" t="s">
        <v>35</v>
      </c>
      <c r="S79" s="13" t="s">
        <v>35</v>
      </c>
      <c r="T79" s="13" t="s">
        <v>35</v>
      </c>
      <c r="U79" s="13" t="s">
        <v>35</v>
      </c>
      <c r="V79" s="13" t="s">
        <v>35</v>
      </c>
      <c r="W79" s="13" t="s">
        <v>35</v>
      </c>
      <c r="X79" s="13" t="s">
        <v>35</v>
      </c>
      <c r="Y79" s="77"/>
      <c r="Z79" s="77" t="s">
        <v>193</v>
      </c>
      <c r="AA79" s="13"/>
      <c r="AB79" s="88">
        <f t="shared" si="10"/>
        <v>1</v>
      </c>
      <c r="AC79" s="13">
        <v>1</v>
      </c>
      <c r="AD79" s="19"/>
      <c r="AE79" s="22"/>
      <c r="AF79" s="24"/>
      <c r="AG79" s="22">
        <v>1</v>
      </c>
      <c r="AH79" s="24"/>
      <c r="AI79" s="24"/>
      <c r="AJ79" s="24"/>
      <c r="AK79" s="24"/>
      <c r="AL79" s="27"/>
      <c r="AM79" s="28"/>
      <c r="AN79" s="27"/>
      <c r="AO79" s="28"/>
      <c r="AP79" s="27"/>
      <c r="AQ79" s="30"/>
      <c r="AR79" s="30"/>
      <c r="AS79" s="30"/>
      <c r="AU79" s="3">
        <v>44358</v>
      </c>
      <c r="AV79" s="4" t="s">
        <v>4</v>
      </c>
      <c r="AW79" s="4" t="s">
        <v>5</v>
      </c>
      <c r="BD79" s="3">
        <v>44299</v>
      </c>
      <c r="BE79" s="4" t="s">
        <v>4</v>
      </c>
      <c r="BF79" s="4" t="s">
        <v>5</v>
      </c>
    </row>
    <row r="80" spans="1:58" ht="30.75" thickBot="1" x14ac:dyDescent="0.3">
      <c r="A80" s="3">
        <v>44288</v>
      </c>
      <c r="B80" s="4" t="s">
        <v>4</v>
      </c>
      <c r="C80" s="4" t="s">
        <v>5</v>
      </c>
      <c r="F80" s="13"/>
      <c r="G80" s="13"/>
      <c r="H80" s="13"/>
      <c r="I80" s="81"/>
      <c r="J80" s="13"/>
      <c r="K80" s="13"/>
      <c r="L80" s="66"/>
      <c r="M80" t="s">
        <v>62</v>
      </c>
      <c r="N80" s="13"/>
      <c r="O80" s="13"/>
      <c r="P80" s="13"/>
      <c r="Q80" s="13"/>
      <c r="R80" s="13"/>
      <c r="S80" s="13"/>
      <c r="T80" s="13"/>
      <c r="U80" s="13"/>
      <c r="V80" s="13"/>
      <c r="W80" s="13"/>
      <c r="X80" s="13"/>
      <c r="Y80" s="77"/>
      <c r="Z80" s="77"/>
      <c r="AA80" s="13"/>
      <c r="AB80" s="88"/>
      <c r="AC80" s="13"/>
      <c r="AD80" s="19"/>
      <c r="AE80" s="22"/>
      <c r="AF80" s="24"/>
      <c r="AG80" s="22"/>
      <c r="AH80" s="24"/>
      <c r="AI80" s="24"/>
      <c r="AJ80" s="24"/>
      <c r="AK80" s="24"/>
      <c r="AL80" s="27"/>
      <c r="AM80" s="28"/>
      <c r="AN80" s="27"/>
      <c r="AO80" s="28"/>
      <c r="AP80" s="27"/>
      <c r="AQ80" s="30"/>
      <c r="AR80" s="30"/>
      <c r="AS80" s="30"/>
      <c r="AU80" s="3">
        <v>44359</v>
      </c>
      <c r="AV80" s="4" t="s">
        <v>4</v>
      </c>
      <c r="AW80" s="4" t="s">
        <v>5</v>
      </c>
      <c r="BD80" s="3">
        <v>44300</v>
      </c>
      <c r="BE80" s="4" t="s">
        <v>19</v>
      </c>
      <c r="BF80" s="4" t="s">
        <v>5</v>
      </c>
    </row>
    <row r="81" spans="1:58" ht="30.75" thickBot="1" x14ac:dyDescent="0.3">
      <c r="A81" s="3">
        <v>44291</v>
      </c>
      <c r="B81" s="4" t="s">
        <v>4</v>
      </c>
      <c r="C81" s="4" t="s">
        <v>5</v>
      </c>
      <c r="F81" s="13"/>
      <c r="G81" s="13"/>
      <c r="H81" s="13"/>
      <c r="I81" s="13"/>
      <c r="J81" s="13"/>
      <c r="K81" s="13"/>
      <c r="L81" s="13"/>
      <c r="M81" t="s">
        <v>62</v>
      </c>
      <c r="N81" s="13"/>
      <c r="O81" s="13"/>
      <c r="P81" s="13"/>
      <c r="Q81" s="13"/>
      <c r="R81" s="13"/>
      <c r="S81" s="13"/>
      <c r="T81" s="13"/>
      <c r="U81" s="13"/>
      <c r="V81" s="13"/>
      <c r="W81" s="13"/>
      <c r="X81" s="13"/>
      <c r="Y81" s="77"/>
      <c r="Z81" s="77"/>
      <c r="AA81" s="13"/>
      <c r="AB81" s="88">
        <f t="shared" si="10"/>
        <v>0</v>
      </c>
      <c r="AC81" s="13"/>
      <c r="AD81" s="19"/>
      <c r="AE81" s="22"/>
      <c r="AF81" s="24"/>
      <c r="AG81" s="22"/>
      <c r="AH81" s="24"/>
      <c r="AI81" s="24"/>
      <c r="AJ81" s="24"/>
      <c r="AK81" s="24"/>
      <c r="AL81" s="27"/>
      <c r="AM81" s="28"/>
      <c r="AN81" s="27"/>
      <c r="AO81" s="28"/>
      <c r="AP81" s="27"/>
      <c r="AQ81" s="30"/>
      <c r="AR81" s="30"/>
      <c r="AS81" s="30"/>
      <c r="AU81" s="3">
        <v>44360</v>
      </c>
      <c r="AV81" s="4" t="s">
        <v>4</v>
      </c>
      <c r="AW81" s="4" t="s">
        <v>5</v>
      </c>
      <c r="BD81" s="3">
        <v>44301</v>
      </c>
      <c r="BE81" s="4" t="s">
        <v>19</v>
      </c>
      <c r="BF81" s="4" t="s">
        <v>18</v>
      </c>
    </row>
    <row r="82" spans="1:58" ht="30.75" thickBot="1" x14ac:dyDescent="0.3">
      <c r="A82" s="3">
        <v>44292</v>
      </c>
      <c r="B82" s="4" t="s">
        <v>4</v>
      </c>
      <c r="C82" s="4" t="s">
        <v>5</v>
      </c>
      <c r="F82" s="13"/>
      <c r="G82" s="13"/>
      <c r="H82" s="13"/>
      <c r="I82" s="13"/>
      <c r="J82" s="13"/>
      <c r="K82" s="13"/>
      <c r="L82" s="13"/>
      <c r="M82" t="s">
        <v>62</v>
      </c>
      <c r="N82" s="13"/>
      <c r="O82" s="13"/>
      <c r="P82" s="13"/>
      <c r="Q82" s="13"/>
      <c r="R82" s="13"/>
      <c r="S82" s="13"/>
      <c r="T82" s="13"/>
      <c r="U82" s="13"/>
      <c r="V82" s="13"/>
      <c r="W82" s="13"/>
      <c r="X82" s="13"/>
      <c r="Y82" s="77"/>
      <c r="Z82" s="77"/>
      <c r="AA82" s="13"/>
      <c r="AB82" s="88">
        <f t="shared" si="10"/>
        <v>0</v>
      </c>
      <c r="AC82" s="13"/>
      <c r="AD82" s="19"/>
      <c r="AE82" s="22"/>
      <c r="AF82" s="24"/>
      <c r="AG82" s="22"/>
      <c r="AH82" s="24"/>
      <c r="AI82" s="24"/>
      <c r="AJ82" s="24"/>
      <c r="AK82" s="24"/>
      <c r="AL82" s="27"/>
      <c r="AM82" s="28"/>
      <c r="AN82" s="27"/>
      <c r="AO82" s="28"/>
      <c r="AP82" s="27"/>
      <c r="AQ82" s="30"/>
      <c r="AR82" s="30"/>
      <c r="AS82" s="30"/>
      <c r="AU82" s="3">
        <v>44361</v>
      </c>
      <c r="AV82" s="4" t="s">
        <v>4</v>
      </c>
      <c r="AW82" s="4" t="s">
        <v>5</v>
      </c>
      <c r="BD82" s="3">
        <v>44302</v>
      </c>
      <c r="BE82" s="4" t="s">
        <v>19</v>
      </c>
      <c r="BF82" s="4" t="s">
        <v>18</v>
      </c>
    </row>
    <row r="83" spans="1:58" ht="30.75" thickBot="1" x14ac:dyDescent="0.3">
      <c r="A83" s="3">
        <v>44293</v>
      </c>
      <c r="B83" s="4" t="s">
        <v>4</v>
      </c>
      <c r="C83" s="4" t="s">
        <v>5</v>
      </c>
      <c r="F83" s="13"/>
      <c r="G83" s="13"/>
      <c r="H83" s="13"/>
      <c r="I83" s="13"/>
      <c r="J83" s="13"/>
      <c r="K83" s="13"/>
      <c r="L83" s="13"/>
      <c r="M83" t="s">
        <v>62</v>
      </c>
      <c r="N83" s="13"/>
      <c r="O83" s="13"/>
      <c r="P83" s="13"/>
      <c r="Q83" s="13"/>
      <c r="R83" s="13"/>
      <c r="S83" s="13"/>
      <c r="T83" s="13"/>
      <c r="U83" s="13"/>
      <c r="V83" s="13"/>
      <c r="W83" s="13"/>
      <c r="X83" s="13"/>
      <c r="Y83" s="77"/>
      <c r="Z83" s="77"/>
      <c r="AA83" s="13"/>
      <c r="AB83" s="88">
        <f t="shared" si="10"/>
        <v>0</v>
      </c>
      <c r="AC83" s="13"/>
      <c r="AD83" s="19"/>
      <c r="AE83" s="22"/>
      <c r="AF83" s="24"/>
      <c r="AG83" s="22"/>
      <c r="AH83" s="24"/>
      <c r="AI83" s="24"/>
      <c r="AJ83" s="24"/>
      <c r="AK83" s="24"/>
      <c r="AL83" s="27"/>
      <c r="AM83" s="28"/>
      <c r="AN83" s="27"/>
      <c r="AO83" s="28"/>
      <c r="AP83" s="27"/>
      <c r="AQ83" s="30"/>
      <c r="AR83" s="30"/>
      <c r="AS83" s="30"/>
      <c r="AU83" s="3">
        <v>44362</v>
      </c>
      <c r="AV83" s="4" t="s">
        <v>4</v>
      </c>
      <c r="AW83" s="4" t="s">
        <v>5</v>
      </c>
      <c r="BD83" s="3">
        <v>44303</v>
      </c>
      <c r="BE83" s="4" t="s">
        <v>19</v>
      </c>
      <c r="BF83" s="4" t="s">
        <v>18</v>
      </c>
    </row>
    <row r="84" spans="1:58" ht="30.75" thickBot="1" x14ac:dyDescent="0.3">
      <c r="A84" s="3">
        <v>44294</v>
      </c>
      <c r="B84" s="4" t="s">
        <v>4</v>
      </c>
      <c r="C84" s="4" t="s">
        <v>5</v>
      </c>
      <c r="F84" s="13"/>
      <c r="G84" s="13"/>
      <c r="H84" s="13"/>
      <c r="I84" s="13"/>
      <c r="J84" s="13"/>
      <c r="L84" s="13"/>
      <c r="M84" t="s">
        <v>62</v>
      </c>
      <c r="N84" s="13"/>
      <c r="O84" s="13"/>
      <c r="P84" s="13"/>
      <c r="Q84" s="13"/>
      <c r="R84" s="13"/>
      <c r="S84" s="13"/>
      <c r="T84" s="13"/>
      <c r="U84" s="13"/>
      <c r="V84" s="13"/>
      <c r="W84" s="13"/>
      <c r="X84" s="13"/>
      <c r="Y84" s="77"/>
      <c r="Z84" s="77"/>
      <c r="AA84" s="13"/>
      <c r="AB84" s="88">
        <f t="shared" si="10"/>
        <v>0</v>
      </c>
      <c r="AC84" s="13"/>
      <c r="AD84" s="19"/>
      <c r="AE84" s="22"/>
      <c r="AF84" s="24"/>
      <c r="AG84" s="22"/>
      <c r="AH84" s="24"/>
      <c r="AI84" s="24"/>
      <c r="AJ84" s="24"/>
      <c r="AK84" s="24"/>
      <c r="AL84" s="27"/>
      <c r="AM84" s="28"/>
      <c r="AN84" s="27"/>
      <c r="AO84" s="28"/>
      <c r="AP84" s="27"/>
      <c r="AQ84" s="30"/>
      <c r="AR84" s="30"/>
      <c r="AS84" s="30"/>
      <c r="AU84" s="3">
        <v>44363</v>
      </c>
      <c r="AV84" s="4" t="s">
        <v>4</v>
      </c>
      <c r="AW84" s="4" t="s">
        <v>5</v>
      </c>
      <c r="BD84" s="3">
        <v>44304</v>
      </c>
      <c r="BE84" s="4" t="s">
        <v>19</v>
      </c>
      <c r="BF84" s="4" t="s">
        <v>18</v>
      </c>
    </row>
    <row r="85" spans="1:58" ht="15.75" thickBot="1" x14ac:dyDescent="0.3">
      <c r="A85" s="3">
        <v>44295</v>
      </c>
      <c r="B85" s="4" t="s">
        <v>4</v>
      </c>
      <c r="C85" s="4" t="s">
        <v>5</v>
      </c>
      <c r="F85" s="13"/>
      <c r="G85" s="13"/>
      <c r="H85" s="13"/>
      <c r="I85" s="13"/>
      <c r="J85" s="13"/>
      <c r="K85" s="13"/>
      <c r="L85" s="13"/>
      <c r="M85" t="s">
        <v>62</v>
      </c>
      <c r="N85" s="13"/>
      <c r="O85" s="13"/>
      <c r="P85" s="13"/>
      <c r="Q85" s="13"/>
      <c r="R85" s="13"/>
      <c r="S85" s="13"/>
      <c r="T85" s="13"/>
      <c r="U85" s="13"/>
      <c r="V85" s="13"/>
      <c r="W85" s="13"/>
      <c r="X85" s="13"/>
      <c r="Y85" s="77"/>
      <c r="Z85" s="77"/>
      <c r="AA85" s="13"/>
      <c r="AB85" s="88">
        <f t="shared" si="10"/>
        <v>0</v>
      </c>
      <c r="AC85" s="13"/>
      <c r="AD85" s="19"/>
      <c r="AE85" s="22"/>
      <c r="AF85" s="24"/>
      <c r="AG85" s="22"/>
      <c r="AH85" s="24"/>
      <c r="AI85" s="24"/>
      <c r="AJ85" s="24"/>
      <c r="AK85" s="24"/>
      <c r="AL85" s="27"/>
      <c r="AM85" s="28"/>
      <c r="AN85" s="27"/>
      <c r="AO85" s="28"/>
      <c r="AP85" s="27"/>
      <c r="AQ85" s="30"/>
      <c r="AR85" s="30"/>
      <c r="AS85" s="30"/>
      <c r="AU85" s="3">
        <v>44364</v>
      </c>
      <c r="AV85" s="4" t="s">
        <v>4</v>
      </c>
      <c r="AW85" s="4" t="s">
        <v>5</v>
      </c>
      <c r="BD85" s="3">
        <v>44305</v>
      </c>
      <c r="BE85" s="4" t="s">
        <v>4</v>
      </c>
      <c r="BF85" s="4" t="s">
        <v>5</v>
      </c>
    </row>
    <row r="86" spans="1:58" ht="30.75" thickBot="1" x14ac:dyDescent="0.3">
      <c r="A86" s="3">
        <v>44298</v>
      </c>
      <c r="B86" s="4" t="s">
        <v>4</v>
      </c>
      <c r="C86" s="4" t="s">
        <v>5</v>
      </c>
      <c r="F86" s="13"/>
      <c r="G86" s="13"/>
      <c r="H86" s="13"/>
      <c r="I86" s="13"/>
      <c r="J86" s="13"/>
      <c r="K86" s="13"/>
      <c r="L86" s="13"/>
      <c r="M86" t="s">
        <v>62</v>
      </c>
      <c r="N86" s="13"/>
      <c r="O86" s="13"/>
      <c r="P86" s="13"/>
      <c r="Q86" s="13"/>
      <c r="R86" s="13"/>
      <c r="S86" s="13"/>
      <c r="T86" s="13"/>
      <c r="U86" s="13"/>
      <c r="V86" s="13"/>
      <c r="W86" s="13"/>
      <c r="X86" s="13"/>
      <c r="Y86" s="77"/>
      <c r="Z86" s="77"/>
      <c r="AA86" s="13"/>
      <c r="AB86" s="88">
        <f t="shared" si="10"/>
        <v>0</v>
      </c>
      <c r="AC86" s="13"/>
      <c r="AD86" s="19"/>
      <c r="AE86" s="22"/>
      <c r="AF86" s="24"/>
      <c r="AG86" s="22"/>
      <c r="AH86" s="24"/>
      <c r="AI86" s="24"/>
      <c r="AJ86" s="24"/>
      <c r="AK86" s="24"/>
      <c r="AL86" s="27"/>
      <c r="AM86" s="28"/>
      <c r="AN86" s="27"/>
      <c r="AO86" s="28"/>
      <c r="AP86" s="27"/>
      <c r="AQ86" s="30"/>
      <c r="AR86" s="30"/>
      <c r="AS86" s="30"/>
      <c r="AU86" s="3">
        <v>44365</v>
      </c>
      <c r="AV86" s="4" t="s">
        <v>4</v>
      </c>
      <c r="AW86" s="4" t="s">
        <v>5</v>
      </c>
      <c r="BD86" s="3">
        <v>44306</v>
      </c>
      <c r="BE86" s="4" t="s">
        <v>19</v>
      </c>
      <c r="BF86" s="4" t="s">
        <v>18</v>
      </c>
    </row>
    <row r="87" spans="1:58" ht="30.75" thickBot="1" x14ac:dyDescent="0.3">
      <c r="A87" s="3">
        <v>44299</v>
      </c>
      <c r="B87" s="4" t="s">
        <v>4</v>
      </c>
      <c r="C87" s="4" t="s">
        <v>5</v>
      </c>
      <c r="F87" s="13"/>
      <c r="G87" s="13"/>
      <c r="H87" s="13"/>
      <c r="I87" s="13"/>
      <c r="J87" s="13"/>
      <c r="K87" s="13"/>
      <c r="L87" s="13"/>
      <c r="M87" t="s">
        <v>62</v>
      </c>
      <c r="N87" s="13"/>
      <c r="O87" s="13"/>
      <c r="P87" s="13"/>
      <c r="Q87" s="13"/>
      <c r="R87" s="13"/>
      <c r="S87" s="13"/>
      <c r="T87" s="13"/>
      <c r="U87" s="13"/>
      <c r="V87" s="13"/>
      <c r="W87" s="13"/>
      <c r="X87" s="13"/>
      <c r="Y87" s="77"/>
      <c r="Z87" s="77"/>
      <c r="AA87" s="13"/>
      <c r="AB87" s="88">
        <f t="shared" si="10"/>
        <v>0</v>
      </c>
      <c r="AC87" s="13"/>
      <c r="AD87" s="19"/>
      <c r="AE87" s="22"/>
      <c r="AF87" s="24"/>
      <c r="AG87" s="22"/>
      <c r="AH87" s="24"/>
      <c r="AI87" s="24"/>
      <c r="AJ87" s="24"/>
      <c r="AK87" s="24"/>
      <c r="AL87" s="27"/>
      <c r="AM87" s="28"/>
      <c r="AN87" s="27"/>
      <c r="AO87" s="28"/>
      <c r="AP87" s="27"/>
      <c r="AQ87" s="30"/>
      <c r="AR87" s="30"/>
      <c r="AS87" s="30"/>
      <c r="AU87" s="3">
        <v>44366</v>
      </c>
      <c r="AV87" s="4" t="s">
        <v>4</v>
      </c>
      <c r="AW87" s="4" t="s">
        <v>5</v>
      </c>
      <c r="BD87" s="3">
        <v>44307</v>
      </c>
      <c r="BE87" s="4" t="s">
        <v>19</v>
      </c>
      <c r="BF87" s="4" t="s">
        <v>18</v>
      </c>
    </row>
    <row r="88" spans="1:58" ht="15.75" thickBot="1" x14ac:dyDescent="0.3">
      <c r="A88" s="3">
        <v>44300</v>
      </c>
      <c r="B88" s="4" t="s">
        <v>4</v>
      </c>
      <c r="C88" s="4" t="s">
        <v>5</v>
      </c>
      <c r="F88" s="13"/>
      <c r="G88" s="13"/>
      <c r="H88" s="13"/>
      <c r="I88" s="13"/>
      <c r="J88" s="13"/>
      <c r="K88" s="13"/>
      <c r="L88" s="13"/>
      <c r="M88" t="s">
        <v>62</v>
      </c>
      <c r="N88" s="13"/>
      <c r="O88" s="13"/>
      <c r="P88" s="13"/>
      <c r="Q88" s="13"/>
      <c r="R88" s="13"/>
      <c r="S88" s="13"/>
      <c r="T88" s="13"/>
      <c r="U88" s="13"/>
      <c r="V88" s="13"/>
      <c r="W88" s="13"/>
      <c r="X88" s="13"/>
      <c r="Y88" s="77"/>
      <c r="Z88" s="77"/>
      <c r="AA88" s="13"/>
      <c r="AB88" s="88">
        <f t="shared" si="10"/>
        <v>0</v>
      </c>
      <c r="AC88" s="13"/>
      <c r="AD88" s="19"/>
      <c r="AE88" s="22"/>
      <c r="AF88" s="24"/>
      <c r="AG88" s="22"/>
      <c r="AH88" s="24"/>
      <c r="AI88" s="24"/>
      <c r="AJ88" s="24"/>
      <c r="AK88" s="24"/>
      <c r="AL88" s="27"/>
      <c r="AM88" s="28"/>
      <c r="AN88" s="27"/>
      <c r="AO88" s="28"/>
      <c r="AP88" s="27"/>
      <c r="AQ88" s="30"/>
      <c r="AR88" s="30"/>
      <c r="AS88" s="30"/>
      <c r="AU88" s="3">
        <v>44367</v>
      </c>
      <c r="AV88" s="4" t="s">
        <v>4</v>
      </c>
      <c r="AW88" s="4" t="s">
        <v>5</v>
      </c>
      <c r="BD88" s="3">
        <v>44308</v>
      </c>
      <c r="BE88" s="4" t="s">
        <v>4</v>
      </c>
      <c r="BF88" s="4" t="s">
        <v>5</v>
      </c>
    </row>
    <row r="89" spans="1:58" ht="30.75" thickBot="1" x14ac:dyDescent="0.3">
      <c r="A89" s="3">
        <v>44301</v>
      </c>
      <c r="B89" s="4" t="s">
        <v>4</v>
      </c>
      <c r="C89" s="4" t="s">
        <v>5</v>
      </c>
      <c r="F89" s="13"/>
      <c r="G89" s="13"/>
      <c r="H89" s="13"/>
      <c r="I89" s="13"/>
      <c r="J89" s="13"/>
      <c r="K89" s="13"/>
      <c r="L89" s="13"/>
      <c r="M89" t="s">
        <v>62</v>
      </c>
      <c r="N89" s="13"/>
      <c r="O89" s="13"/>
      <c r="P89" s="13"/>
      <c r="Q89" s="13"/>
      <c r="R89" s="13"/>
      <c r="S89" s="13"/>
      <c r="T89" s="13"/>
      <c r="U89" s="13"/>
      <c r="V89" s="13"/>
      <c r="W89" s="13"/>
      <c r="X89" s="13"/>
      <c r="Y89" s="77"/>
      <c r="Z89" s="77"/>
      <c r="AA89" s="13"/>
      <c r="AB89" s="88">
        <f t="shared" si="10"/>
        <v>0</v>
      </c>
      <c r="AC89" s="13"/>
      <c r="AD89" s="19"/>
      <c r="AE89" s="22"/>
      <c r="AF89" s="24"/>
      <c r="AG89" s="22"/>
      <c r="AH89" s="24"/>
      <c r="AI89" s="24"/>
      <c r="AJ89" s="24"/>
      <c r="AK89" s="24"/>
      <c r="AL89" s="27"/>
      <c r="AM89" s="28"/>
      <c r="AN89" s="27"/>
      <c r="AO89" s="28"/>
      <c r="AP89" s="27"/>
      <c r="AQ89" s="30"/>
      <c r="AR89" s="30"/>
      <c r="AS89" s="30"/>
      <c r="AU89" s="3">
        <v>44368</v>
      </c>
      <c r="AV89" s="4" t="s">
        <v>4</v>
      </c>
      <c r="AW89" s="4" t="s">
        <v>5</v>
      </c>
      <c r="BD89" s="3">
        <v>44309</v>
      </c>
      <c r="BE89" s="4" t="s">
        <v>19</v>
      </c>
      <c r="BF89" s="4" t="s">
        <v>18</v>
      </c>
    </row>
    <row r="90" spans="1:58" ht="30.75" thickBot="1" x14ac:dyDescent="0.3">
      <c r="A90" s="3">
        <v>44302</v>
      </c>
      <c r="B90" s="4" t="s">
        <v>4</v>
      </c>
      <c r="C90" s="4" t="s">
        <v>5</v>
      </c>
      <c r="F90" s="13"/>
      <c r="G90" s="13"/>
      <c r="H90" s="13"/>
      <c r="I90" s="13"/>
      <c r="J90" s="13"/>
      <c r="K90" s="13"/>
      <c r="L90" s="13"/>
      <c r="M90" t="s">
        <v>62</v>
      </c>
      <c r="N90" s="13"/>
      <c r="O90" s="13"/>
      <c r="P90" s="13"/>
      <c r="Q90" s="13"/>
      <c r="R90" s="13"/>
      <c r="S90" s="13"/>
      <c r="T90" s="13"/>
      <c r="U90" s="13"/>
      <c r="V90" s="13"/>
      <c r="W90" s="13"/>
      <c r="X90" s="13"/>
      <c r="Y90" s="77"/>
      <c r="Z90" s="77"/>
      <c r="AA90" s="13"/>
      <c r="AB90" s="88">
        <f t="shared" si="10"/>
        <v>0</v>
      </c>
      <c r="AC90" s="13"/>
      <c r="AD90" s="19"/>
      <c r="AE90" s="22"/>
      <c r="AF90" s="24"/>
      <c r="AG90" s="22"/>
      <c r="AH90" s="24"/>
      <c r="AI90" s="24"/>
      <c r="AJ90" s="24"/>
      <c r="AK90" s="24"/>
      <c r="AL90" s="27"/>
      <c r="AM90" s="28"/>
      <c r="AN90" s="27"/>
      <c r="AO90" s="28"/>
      <c r="AP90" s="27"/>
      <c r="AQ90" s="30"/>
      <c r="AR90" s="30"/>
      <c r="AS90" s="30"/>
      <c r="AU90" s="3">
        <v>44369</v>
      </c>
      <c r="AV90" s="4" t="s">
        <v>4</v>
      </c>
      <c r="AW90" s="4" t="s">
        <v>5</v>
      </c>
      <c r="BD90" s="3">
        <v>44310</v>
      </c>
      <c r="BE90" s="4" t="s">
        <v>19</v>
      </c>
      <c r="BF90" s="4" t="s">
        <v>18</v>
      </c>
    </row>
    <row r="91" spans="1:58" ht="30.75" thickBot="1" x14ac:dyDescent="0.3">
      <c r="A91" s="3">
        <v>44305</v>
      </c>
      <c r="B91" s="4" t="s">
        <v>4</v>
      </c>
      <c r="C91" s="4" t="s">
        <v>5</v>
      </c>
      <c r="F91" s="13"/>
      <c r="G91" s="13"/>
      <c r="H91" s="13"/>
      <c r="I91" s="13"/>
      <c r="J91" s="13"/>
      <c r="K91" s="13"/>
      <c r="L91" s="13"/>
      <c r="M91" t="s">
        <v>62</v>
      </c>
      <c r="N91" s="13"/>
      <c r="O91" s="13"/>
      <c r="P91" s="13"/>
      <c r="Q91" s="13"/>
      <c r="R91" s="13"/>
      <c r="S91" s="13"/>
      <c r="T91" s="13"/>
      <c r="U91" s="13"/>
      <c r="V91" s="13"/>
      <c r="W91" s="13"/>
      <c r="X91" s="13"/>
      <c r="Y91" s="77"/>
      <c r="Z91" s="77"/>
      <c r="AA91" s="13"/>
      <c r="AB91" s="88">
        <f t="shared" si="10"/>
        <v>0</v>
      </c>
      <c r="AC91" s="13"/>
      <c r="AD91" s="19"/>
      <c r="AE91" s="22"/>
      <c r="AF91" s="24"/>
      <c r="AG91" s="22"/>
      <c r="AH91" s="24"/>
      <c r="AI91" s="24"/>
      <c r="AJ91" s="24"/>
      <c r="AK91" s="24"/>
      <c r="AL91" s="27"/>
      <c r="AM91" s="28"/>
      <c r="AN91" s="27"/>
      <c r="AO91" s="28"/>
      <c r="AP91" s="27"/>
      <c r="AQ91" s="30"/>
      <c r="AR91" s="30"/>
      <c r="AS91" s="30"/>
      <c r="AU91" s="3">
        <v>44370</v>
      </c>
      <c r="AV91" s="4" t="s">
        <v>4</v>
      </c>
      <c r="AW91" s="4" t="s">
        <v>5</v>
      </c>
      <c r="BD91" s="3">
        <v>44311</v>
      </c>
      <c r="BE91" s="4" t="s">
        <v>19</v>
      </c>
      <c r="BF91" s="4" t="s">
        <v>5</v>
      </c>
    </row>
    <row r="92" spans="1:58" ht="30.75" thickBot="1" x14ac:dyDescent="0.3">
      <c r="A92" s="3">
        <v>44306</v>
      </c>
      <c r="B92" s="4" t="s">
        <v>4</v>
      </c>
      <c r="C92" s="4" t="s">
        <v>5</v>
      </c>
      <c r="F92" s="13"/>
      <c r="G92" s="13"/>
      <c r="H92" s="13"/>
      <c r="I92" s="13"/>
      <c r="J92" s="13"/>
      <c r="K92" s="13"/>
      <c r="L92" s="13"/>
      <c r="M92" t="s">
        <v>62</v>
      </c>
      <c r="N92" s="13"/>
      <c r="O92" s="13"/>
      <c r="P92" s="13"/>
      <c r="Q92" s="13"/>
      <c r="R92" s="13"/>
      <c r="S92" s="13"/>
      <c r="T92" s="13"/>
      <c r="U92" s="13"/>
      <c r="V92" s="13"/>
      <c r="W92" s="13"/>
      <c r="X92" s="13"/>
      <c r="Y92" s="77"/>
      <c r="Z92" s="77"/>
      <c r="AA92" s="13"/>
      <c r="AB92" s="88">
        <f t="shared" si="10"/>
        <v>0</v>
      </c>
      <c r="AC92" s="13"/>
      <c r="AD92" s="19"/>
      <c r="AE92" s="22"/>
      <c r="AF92" s="24"/>
      <c r="AG92" s="22"/>
      <c r="AH92" s="24"/>
      <c r="AI92" s="24"/>
      <c r="AJ92" s="24"/>
      <c r="AK92" s="24"/>
      <c r="AL92" s="27"/>
      <c r="AM92" s="28"/>
      <c r="AN92" s="27"/>
      <c r="AO92" s="28"/>
      <c r="AP92" s="27"/>
      <c r="AQ92" s="30"/>
      <c r="AR92" s="30"/>
      <c r="AS92" s="30"/>
      <c r="AU92" s="3">
        <v>44371</v>
      </c>
      <c r="AV92" s="4" t="s">
        <v>4</v>
      </c>
      <c r="AW92" s="4" t="s">
        <v>5</v>
      </c>
      <c r="BD92" s="3">
        <v>44312</v>
      </c>
      <c r="BE92" s="4" t="s">
        <v>19</v>
      </c>
      <c r="BF92" s="4" t="s">
        <v>18</v>
      </c>
    </row>
    <row r="93" spans="1:58" ht="15.75" thickBot="1" x14ac:dyDescent="0.3">
      <c r="A93" s="3">
        <v>44307</v>
      </c>
      <c r="B93" s="4" t="s">
        <v>4</v>
      </c>
      <c r="C93" s="4" t="s">
        <v>5</v>
      </c>
      <c r="F93" s="13"/>
      <c r="G93" s="13"/>
      <c r="H93" s="13"/>
      <c r="I93" s="13"/>
      <c r="J93" s="13"/>
      <c r="K93" s="13"/>
      <c r="L93" s="13"/>
      <c r="M93" t="s">
        <v>62</v>
      </c>
      <c r="N93" s="13"/>
      <c r="O93" s="13"/>
      <c r="P93" s="13"/>
      <c r="Q93" s="13"/>
      <c r="R93" s="13"/>
      <c r="S93" s="13"/>
      <c r="T93" s="13"/>
      <c r="U93" s="13"/>
      <c r="V93" s="13"/>
      <c r="W93" s="13"/>
      <c r="X93" s="13"/>
      <c r="Y93" s="77"/>
      <c r="Z93" s="77"/>
      <c r="AA93" s="13"/>
      <c r="AB93" s="88">
        <f t="shared" si="10"/>
        <v>0</v>
      </c>
      <c r="AC93" s="13"/>
      <c r="AD93" s="19"/>
      <c r="AE93" s="22"/>
      <c r="AF93" s="24"/>
      <c r="AG93" s="22"/>
      <c r="AH93" s="24"/>
      <c r="AI93" s="24"/>
      <c r="AJ93" s="24"/>
      <c r="AK93" s="24"/>
      <c r="AL93" s="27"/>
      <c r="AM93" s="28"/>
      <c r="AN93" s="27"/>
      <c r="AO93" s="28"/>
      <c r="AP93" s="27"/>
      <c r="AQ93" s="30"/>
      <c r="AR93" s="30"/>
      <c r="AS93" s="30"/>
      <c r="AU93" s="3">
        <v>44372</v>
      </c>
      <c r="AV93" s="4" t="s">
        <v>4</v>
      </c>
      <c r="AW93" s="4" t="s">
        <v>5</v>
      </c>
      <c r="BD93" s="3">
        <v>44313</v>
      </c>
      <c r="BE93" s="4" t="s">
        <v>4</v>
      </c>
      <c r="BF93" s="4" t="s">
        <v>5</v>
      </c>
    </row>
    <row r="94" spans="1:58" ht="45.75" thickBot="1" x14ac:dyDescent="0.3">
      <c r="A94" s="3">
        <v>44308</v>
      </c>
      <c r="B94" s="4" t="s">
        <v>4</v>
      </c>
      <c r="C94" s="4" t="s">
        <v>5</v>
      </c>
      <c r="F94" s="13"/>
      <c r="G94" s="13"/>
      <c r="H94" s="13"/>
      <c r="I94" s="13"/>
      <c r="J94" s="13"/>
      <c r="K94" s="13"/>
      <c r="L94" s="13"/>
      <c r="M94" t="s">
        <v>62</v>
      </c>
      <c r="N94" s="13"/>
      <c r="O94" s="13"/>
      <c r="P94" s="13"/>
      <c r="Q94" s="13"/>
      <c r="R94" s="13"/>
      <c r="S94" s="13"/>
      <c r="T94" s="13"/>
      <c r="U94" s="13"/>
      <c r="V94" s="13"/>
      <c r="W94" s="13"/>
      <c r="X94" s="13"/>
      <c r="Y94" s="77"/>
      <c r="Z94" s="77"/>
      <c r="AA94" s="13"/>
      <c r="AB94" s="88">
        <f t="shared" si="10"/>
        <v>0</v>
      </c>
      <c r="AC94" s="13"/>
      <c r="AD94" s="19"/>
      <c r="AE94" s="22"/>
      <c r="AF94" s="24"/>
      <c r="AG94" s="22"/>
      <c r="AH94" s="24"/>
      <c r="AI94" s="24"/>
      <c r="AJ94" s="24"/>
      <c r="AK94" s="24"/>
      <c r="AL94" s="27"/>
      <c r="AM94" s="28"/>
      <c r="AN94" s="27"/>
      <c r="AO94" s="28"/>
      <c r="AP94" s="27"/>
      <c r="AQ94" s="30"/>
      <c r="AR94" s="30"/>
      <c r="AS94" s="30"/>
      <c r="AU94" s="3">
        <v>44373</v>
      </c>
      <c r="AV94" s="4" t="s">
        <v>4</v>
      </c>
      <c r="AW94" s="4" t="s">
        <v>5</v>
      </c>
      <c r="BD94" s="3">
        <v>44314</v>
      </c>
      <c r="BE94" s="4" t="s">
        <v>24</v>
      </c>
      <c r="BF94" s="4" t="s">
        <v>25</v>
      </c>
    </row>
    <row r="95" spans="1:58" ht="15.75" thickBot="1" x14ac:dyDescent="0.3">
      <c r="A95" s="3">
        <v>44309</v>
      </c>
      <c r="B95" s="4" t="s">
        <v>4</v>
      </c>
      <c r="C95" s="4" t="s">
        <v>5</v>
      </c>
      <c r="F95" s="13"/>
      <c r="G95" s="13"/>
      <c r="H95" s="13"/>
      <c r="I95" s="13"/>
      <c r="J95" s="13"/>
      <c r="K95" s="13"/>
      <c r="L95" s="13"/>
      <c r="M95" t="s">
        <v>62</v>
      </c>
      <c r="N95" s="13"/>
      <c r="O95" s="13"/>
      <c r="P95" s="13"/>
      <c r="Q95" s="13"/>
      <c r="R95" s="13"/>
      <c r="S95" s="13"/>
      <c r="T95" s="13"/>
      <c r="U95" s="13"/>
      <c r="V95" s="13"/>
      <c r="W95" s="13"/>
      <c r="X95" s="13"/>
      <c r="Y95" s="77"/>
      <c r="Z95" s="77"/>
      <c r="AA95" s="13"/>
      <c r="AB95" s="88">
        <f t="shared" si="10"/>
        <v>0</v>
      </c>
      <c r="AC95" s="13"/>
      <c r="AD95" s="19"/>
      <c r="AE95" s="22"/>
      <c r="AF95" s="24"/>
      <c r="AG95" s="22"/>
      <c r="AH95" s="24"/>
      <c r="AI95" s="24"/>
      <c r="AJ95" s="24"/>
      <c r="AK95" s="24"/>
      <c r="AL95" s="27"/>
      <c r="AM95" s="28"/>
      <c r="AN95" s="27"/>
      <c r="AO95" s="28"/>
      <c r="AP95" s="27"/>
      <c r="AQ95" s="30"/>
      <c r="AR95" s="30"/>
      <c r="AS95" s="30"/>
      <c r="AU95" s="3">
        <v>44374</v>
      </c>
      <c r="AV95" s="4" t="s">
        <v>4</v>
      </c>
      <c r="AW95" s="4" t="s">
        <v>5</v>
      </c>
      <c r="BD95" s="3">
        <v>44315</v>
      </c>
      <c r="BE95" s="4" t="s">
        <v>4</v>
      </c>
      <c r="BF95" s="4" t="s">
        <v>5</v>
      </c>
    </row>
    <row r="96" spans="1:58" ht="15.75" thickBot="1" x14ac:dyDescent="0.3">
      <c r="A96" s="3">
        <v>44312</v>
      </c>
      <c r="B96" s="4" t="s">
        <v>4</v>
      </c>
      <c r="C96" s="4" t="s">
        <v>5</v>
      </c>
      <c r="F96" s="13"/>
      <c r="G96" s="13"/>
      <c r="H96" s="13"/>
      <c r="I96" s="13"/>
      <c r="J96" s="13"/>
      <c r="K96" s="13"/>
      <c r="L96" s="13"/>
      <c r="M96" t="s">
        <v>62</v>
      </c>
      <c r="N96" s="13"/>
      <c r="O96" s="13"/>
      <c r="P96" s="13"/>
      <c r="Q96" s="13"/>
      <c r="R96" s="13"/>
      <c r="S96" s="13"/>
      <c r="T96" s="13"/>
      <c r="U96" s="13"/>
      <c r="V96" s="13"/>
      <c r="W96" s="13"/>
      <c r="X96" s="13"/>
      <c r="Y96" s="77"/>
      <c r="Z96" s="77"/>
      <c r="AA96" s="13"/>
      <c r="AB96" s="88">
        <f t="shared" si="10"/>
        <v>0</v>
      </c>
      <c r="AC96" s="13"/>
      <c r="AD96" s="19"/>
      <c r="AE96" s="22"/>
      <c r="AF96" s="24"/>
      <c r="AG96" s="22"/>
      <c r="AH96" s="24"/>
      <c r="AI96" s="24"/>
      <c r="AJ96" s="24"/>
      <c r="AK96" s="24"/>
      <c r="AL96" s="27"/>
      <c r="AM96" s="28"/>
      <c r="AN96" s="27"/>
      <c r="AO96" s="28"/>
      <c r="AP96" s="27"/>
      <c r="AQ96" s="30"/>
      <c r="AR96" s="30"/>
      <c r="AS96" s="30"/>
      <c r="AU96" s="3">
        <v>44375</v>
      </c>
      <c r="AV96" s="4" t="s">
        <v>4</v>
      </c>
      <c r="AW96" s="4" t="s">
        <v>5</v>
      </c>
      <c r="BD96" s="3">
        <v>44316</v>
      </c>
      <c r="BE96" s="4" t="s">
        <v>4</v>
      </c>
      <c r="BF96" s="4" t="s">
        <v>5</v>
      </c>
    </row>
    <row r="97" spans="1:58" ht="15.75" thickBot="1" x14ac:dyDescent="0.3">
      <c r="A97" s="3">
        <v>44313</v>
      </c>
      <c r="B97" s="4" t="s">
        <v>4</v>
      </c>
      <c r="C97" s="4" t="s">
        <v>5</v>
      </c>
      <c r="F97" s="13"/>
      <c r="G97" s="13"/>
      <c r="H97" s="13"/>
      <c r="I97" s="13"/>
      <c r="J97" s="13"/>
      <c r="K97" s="13"/>
      <c r="L97" s="13"/>
      <c r="M97" t="s">
        <v>62</v>
      </c>
      <c r="N97" s="13"/>
      <c r="O97" s="13"/>
      <c r="P97" s="13"/>
      <c r="Q97" s="13"/>
      <c r="R97" s="13"/>
      <c r="S97" s="13"/>
      <c r="T97" s="13"/>
      <c r="U97" s="13"/>
      <c r="V97" s="13"/>
      <c r="W97" s="13"/>
      <c r="X97" s="13"/>
      <c r="Y97" s="13"/>
      <c r="Z97" s="13"/>
      <c r="AA97" s="13"/>
      <c r="AB97" s="88">
        <f t="shared" si="10"/>
        <v>0</v>
      </c>
      <c r="AC97" s="13"/>
      <c r="AD97" s="19"/>
      <c r="AE97" s="22"/>
      <c r="AF97" s="24"/>
      <c r="AG97" s="22"/>
      <c r="AH97" s="24"/>
      <c r="AI97" s="24"/>
      <c r="AJ97" s="24"/>
      <c r="AK97" s="24"/>
      <c r="AL97" s="27"/>
      <c r="AM97" s="28"/>
      <c r="AN97" s="27"/>
      <c r="AO97" s="28"/>
      <c r="AP97" s="27"/>
      <c r="AQ97" s="30"/>
      <c r="AR97" s="30"/>
      <c r="AS97" s="30"/>
      <c r="AU97" s="3">
        <v>44376</v>
      </c>
      <c r="AV97" s="4" t="s">
        <v>4</v>
      </c>
      <c r="AW97" s="4" t="s">
        <v>5</v>
      </c>
    </row>
    <row r="98" spans="1:58" ht="15.75" thickBot="1" x14ac:dyDescent="0.3">
      <c r="A98" s="3">
        <v>44314</v>
      </c>
      <c r="B98" s="4" t="s">
        <v>4</v>
      </c>
      <c r="C98" s="4" t="s">
        <v>5</v>
      </c>
      <c r="F98" s="13"/>
      <c r="G98" s="13"/>
      <c r="H98" s="13"/>
      <c r="I98" s="13"/>
      <c r="J98" s="13"/>
      <c r="K98" s="13"/>
      <c r="L98" s="13"/>
      <c r="M98" t="s">
        <v>62</v>
      </c>
      <c r="N98" s="13"/>
      <c r="O98" s="13"/>
      <c r="P98" s="13"/>
      <c r="Q98" s="13"/>
      <c r="R98" s="13"/>
      <c r="S98" s="13"/>
      <c r="T98" s="13"/>
      <c r="U98" s="13"/>
      <c r="V98" s="13"/>
      <c r="W98" s="13"/>
      <c r="X98" s="13"/>
      <c r="Y98" s="13"/>
      <c r="Z98" s="13"/>
      <c r="AA98" s="13"/>
      <c r="AB98" s="88">
        <f t="shared" si="10"/>
        <v>0</v>
      </c>
      <c r="AC98" s="13"/>
      <c r="AD98" s="19"/>
      <c r="AE98" s="22"/>
      <c r="AF98" s="24"/>
      <c r="AG98" s="22"/>
      <c r="AH98" s="24"/>
      <c r="AI98" s="24"/>
      <c r="AJ98" s="24"/>
      <c r="AK98" s="24"/>
      <c r="AL98" s="27"/>
      <c r="AM98" s="28"/>
      <c r="AN98" s="27"/>
      <c r="AO98" s="28"/>
      <c r="AP98" s="27"/>
      <c r="AQ98" s="30"/>
      <c r="AR98" s="30"/>
      <c r="AS98" s="30"/>
      <c r="AU98" s="3">
        <v>44377</v>
      </c>
      <c r="AV98" s="4" t="s">
        <v>4</v>
      </c>
      <c r="AW98" s="4" t="s">
        <v>5</v>
      </c>
    </row>
    <row r="99" spans="1:58" ht="162.75" thickBot="1" x14ac:dyDescent="0.3">
      <c r="A99" s="3">
        <v>44315</v>
      </c>
      <c r="B99" s="4" t="s">
        <v>4</v>
      </c>
      <c r="C99" s="4" t="s">
        <v>5</v>
      </c>
      <c r="F99" s="13"/>
      <c r="G99" s="13"/>
      <c r="H99" s="13"/>
      <c r="I99" s="13"/>
      <c r="J99" s="13"/>
      <c r="K99" s="13"/>
      <c r="L99" s="13"/>
      <c r="M99" t="s">
        <v>62</v>
      </c>
      <c r="N99" s="13"/>
      <c r="O99" s="13"/>
      <c r="P99" s="13"/>
      <c r="Q99" s="13"/>
      <c r="R99" s="13"/>
      <c r="S99" s="13"/>
      <c r="T99" s="13"/>
      <c r="U99" s="13"/>
      <c r="V99" s="13"/>
      <c r="W99" s="13"/>
      <c r="X99" s="13"/>
      <c r="Y99" s="13"/>
      <c r="Z99" s="13"/>
      <c r="AA99" s="13"/>
      <c r="AB99" s="88">
        <f t="shared" si="10"/>
        <v>0</v>
      </c>
      <c r="AC99" s="13"/>
      <c r="AD99" s="19"/>
      <c r="AE99" s="22"/>
      <c r="AF99" s="24"/>
      <c r="AG99" s="22"/>
      <c r="AH99" s="24"/>
      <c r="AI99" s="24"/>
      <c r="AJ99" s="24"/>
      <c r="AK99" s="24"/>
      <c r="AL99" s="27"/>
      <c r="AM99" s="28"/>
      <c r="AN99" s="27"/>
      <c r="AO99" s="28"/>
      <c r="AP99" s="27"/>
      <c r="AQ99" s="30"/>
      <c r="AR99" s="30"/>
      <c r="AS99" s="30"/>
      <c r="BD99" s="6" t="s">
        <v>26</v>
      </c>
    </row>
    <row r="100" spans="1:58" ht="36" customHeight="1" thickBot="1" x14ac:dyDescent="0.3">
      <c r="A100" s="3">
        <v>44316</v>
      </c>
      <c r="B100" s="4" t="s">
        <v>4</v>
      </c>
      <c r="C100" s="4" t="s">
        <v>5</v>
      </c>
      <c r="F100" s="13"/>
      <c r="G100" s="13"/>
      <c r="H100" s="13"/>
      <c r="I100" s="13"/>
      <c r="J100" s="13"/>
      <c r="K100" s="13"/>
      <c r="L100" s="13"/>
      <c r="M100" t="s">
        <v>62</v>
      </c>
      <c r="N100" s="13"/>
      <c r="O100" s="13"/>
      <c r="P100" s="13"/>
      <c r="Q100" s="13"/>
      <c r="R100" s="13"/>
      <c r="S100" s="13"/>
      <c r="T100" s="13"/>
      <c r="U100" s="13"/>
      <c r="V100" s="13"/>
      <c r="W100" s="13"/>
      <c r="X100" s="13"/>
      <c r="Y100" s="13"/>
      <c r="Z100" s="13"/>
      <c r="AA100" s="13"/>
      <c r="AB100" s="88">
        <f t="shared" si="10"/>
        <v>0</v>
      </c>
      <c r="AC100" s="13"/>
      <c r="AD100" s="19"/>
      <c r="AE100" s="22"/>
      <c r="AF100" s="24"/>
      <c r="AG100" s="22"/>
      <c r="AH100" s="24"/>
      <c r="AI100" s="24"/>
      <c r="AJ100" s="24"/>
      <c r="AK100" s="24"/>
      <c r="AL100" s="27"/>
      <c r="AM100" s="28"/>
      <c r="AN100" s="27"/>
      <c r="AO100" s="28"/>
      <c r="AP100" s="27"/>
      <c r="AQ100" s="30"/>
      <c r="AR100" s="30"/>
      <c r="AS100" s="30"/>
      <c r="BD100" s="5"/>
    </row>
    <row r="101" spans="1:58" ht="409.6" thickBot="1" x14ac:dyDescent="0.3">
      <c r="F101" s="13"/>
      <c r="G101" s="13"/>
      <c r="H101" s="13"/>
      <c r="I101" s="13"/>
      <c r="J101" s="13"/>
      <c r="K101" s="13"/>
      <c r="L101" s="13"/>
      <c r="M101" t="s">
        <v>62</v>
      </c>
      <c r="N101" s="13"/>
      <c r="O101" s="13"/>
      <c r="P101" s="13"/>
      <c r="Q101" s="13"/>
      <c r="R101" s="13"/>
      <c r="S101" s="13"/>
      <c r="T101" s="13"/>
      <c r="U101" s="13"/>
      <c r="V101" s="13"/>
      <c r="W101" s="13"/>
      <c r="X101" s="13"/>
      <c r="Y101" s="13"/>
      <c r="Z101" s="13"/>
      <c r="AA101" s="13"/>
      <c r="AB101" s="88">
        <f t="shared" si="10"/>
        <v>0</v>
      </c>
      <c r="AC101" s="13"/>
      <c r="AD101" s="19"/>
      <c r="AE101" s="22"/>
      <c r="AF101" s="24"/>
      <c r="AG101" s="22"/>
      <c r="AH101" s="24"/>
      <c r="AI101" s="24"/>
      <c r="AJ101" s="24"/>
      <c r="AK101" s="24"/>
      <c r="AL101" s="27"/>
      <c r="AM101" s="28"/>
      <c r="AN101" s="27"/>
      <c r="AO101" s="28"/>
      <c r="AP101" s="27"/>
      <c r="AQ101" s="30"/>
      <c r="AR101" s="30"/>
      <c r="AS101" s="30"/>
      <c r="BD101" s="7" t="s">
        <v>27</v>
      </c>
    </row>
    <row r="102" spans="1:58" ht="15.75" thickBot="1" x14ac:dyDescent="0.3">
      <c r="F102" s="13"/>
      <c r="G102" s="13"/>
      <c r="H102" s="13"/>
      <c r="I102" s="13"/>
      <c r="J102" s="13"/>
      <c r="K102" s="13"/>
      <c r="L102" s="13"/>
      <c r="M102" t="s">
        <v>62</v>
      </c>
      <c r="N102" s="13"/>
      <c r="O102" s="13"/>
      <c r="P102" s="13"/>
      <c r="Q102" s="13"/>
      <c r="R102" s="13"/>
      <c r="S102" s="13"/>
      <c r="T102" s="13"/>
      <c r="U102" s="13"/>
      <c r="V102" s="13"/>
      <c r="W102" s="13"/>
      <c r="X102" s="13"/>
      <c r="Y102" s="13"/>
      <c r="Z102" s="13"/>
      <c r="AA102" s="13"/>
      <c r="AB102" s="88">
        <f t="shared" si="10"/>
        <v>0</v>
      </c>
      <c r="AC102" s="13"/>
      <c r="AD102" s="19"/>
      <c r="AE102" s="22"/>
      <c r="AF102" s="24"/>
      <c r="AG102" s="22"/>
      <c r="AH102" s="24"/>
      <c r="AI102" s="24"/>
      <c r="AJ102" s="24"/>
      <c r="AK102" s="24"/>
      <c r="AL102" s="27"/>
      <c r="AM102" s="28"/>
      <c r="AN102" s="27"/>
      <c r="AO102" s="28"/>
      <c r="AP102" s="27"/>
      <c r="AQ102" s="30"/>
      <c r="AR102" s="30"/>
      <c r="AS102" s="30"/>
      <c r="BD102" s="5"/>
    </row>
    <row r="103" spans="1:58" ht="29.25" thickBot="1" x14ac:dyDescent="0.3">
      <c r="A103" s="90" t="s">
        <v>9</v>
      </c>
      <c r="B103" s="91"/>
      <c r="C103" s="92"/>
      <c r="F103" s="13"/>
      <c r="G103" s="13"/>
      <c r="H103" s="13"/>
      <c r="I103" s="13"/>
      <c r="J103" s="13"/>
      <c r="K103" s="13"/>
      <c r="L103" s="13"/>
      <c r="M103" t="s">
        <v>62</v>
      </c>
      <c r="N103" s="13"/>
      <c r="O103" s="13"/>
      <c r="P103" s="13"/>
      <c r="Q103" s="13"/>
      <c r="R103" s="13"/>
      <c r="S103" s="13"/>
      <c r="T103" s="13"/>
      <c r="U103" s="13"/>
      <c r="V103" s="13"/>
      <c r="W103" s="13"/>
      <c r="X103" s="13"/>
      <c r="Y103" s="13"/>
      <c r="Z103" s="13"/>
      <c r="AA103" s="13"/>
      <c r="AB103" s="88">
        <f t="shared" si="10"/>
        <v>0</v>
      </c>
      <c r="AC103" s="13"/>
      <c r="AD103" s="19"/>
      <c r="AE103" s="22"/>
      <c r="AF103" s="24"/>
      <c r="AG103" s="22"/>
      <c r="AH103" s="24"/>
      <c r="AI103" s="24"/>
      <c r="AJ103" s="24"/>
      <c r="AK103" s="24"/>
      <c r="AL103" s="27"/>
      <c r="AM103" s="28"/>
      <c r="AN103" s="27"/>
      <c r="AO103" s="28"/>
      <c r="AP103" s="27"/>
      <c r="AQ103" s="30"/>
      <c r="AR103" s="30"/>
      <c r="AS103" s="30"/>
      <c r="BD103" s="7" t="s">
        <v>28</v>
      </c>
    </row>
    <row r="104" spans="1:58" ht="46.5" thickTop="1" thickBot="1" x14ac:dyDescent="0.3">
      <c r="A104" s="2" t="s">
        <v>1</v>
      </c>
      <c r="B104" s="2" t="s">
        <v>2</v>
      </c>
      <c r="C104" s="2" t="s">
        <v>3</v>
      </c>
      <c r="F104" s="13"/>
      <c r="G104" s="13"/>
      <c r="H104" s="13"/>
      <c r="I104" s="13"/>
      <c r="J104" s="13"/>
      <c r="K104" s="13"/>
      <c r="L104" s="13"/>
      <c r="M104" t="s">
        <v>62</v>
      </c>
      <c r="N104" s="13"/>
      <c r="O104" s="13"/>
      <c r="P104" s="13"/>
      <c r="Q104" s="13"/>
      <c r="R104" s="13"/>
      <c r="S104" s="13"/>
      <c r="T104" s="13"/>
      <c r="U104" s="13"/>
      <c r="V104" s="13"/>
      <c r="W104" s="13"/>
      <c r="X104" s="13"/>
      <c r="Y104" s="13"/>
      <c r="Z104" s="13"/>
      <c r="AA104" s="13"/>
      <c r="AB104" s="13"/>
      <c r="AC104" s="13"/>
      <c r="AD104" s="19"/>
      <c r="AE104" s="22"/>
      <c r="AF104" s="24"/>
      <c r="AG104" s="22"/>
      <c r="AH104" s="24"/>
      <c r="AI104" s="24"/>
      <c r="AJ104" s="24"/>
      <c r="AK104" s="24"/>
      <c r="AL104" s="27"/>
      <c r="AM104" s="28"/>
      <c r="AN104" s="27"/>
      <c r="AO104" s="28"/>
      <c r="AP104" s="27"/>
      <c r="AQ104" s="30"/>
      <c r="AR104" s="30"/>
      <c r="AS104" s="30"/>
      <c r="BD104" s="5"/>
    </row>
    <row r="105" spans="1:58" ht="15.75" thickBot="1" x14ac:dyDescent="0.3">
      <c r="A105" s="3">
        <v>44319</v>
      </c>
      <c r="B105" s="4" t="s">
        <v>4</v>
      </c>
      <c r="C105" s="4" t="s">
        <v>5</v>
      </c>
      <c r="F105" s="13"/>
      <c r="G105" s="13"/>
      <c r="H105" s="13"/>
      <c r="I105" s="13"/>
      <c r="J105" s="13"/>
      <c r="K105" s="13"/>
      <c r="L105" s="13"/>
      <c r="M105" t="s">
        <v>62</v>
      </c>
      <c r="N105" s="13"/>
      <c r="O105" s="13"/>
      <c r="P105" s="13"/>
      <c r="Q105" s="13"/>
      <c r="R105" s="13"/>
      <c r="S105" s="13"/>
      <c r="T105" s="13"/>
      <c r="U105" s="13"/>
      <c r="V105" s="13"/>
      <c r="W105" s="13"/>
      <c r="X105" s="13"/>
      <c r="Y105" s="13"/>
      <c r="Z105" s="13"/>
      <c r="AA105" s="13"/>
      <c r="AB105" s="13"/>
      <c r="AC105" s="13"/>
      <c r="AD105" s="19"/>
      <c r="AE105" s="22"/>
      <c r="AF105" s="24"/>
      <c r="AG105" s="22"/>
      <c r="AH105" s="24"/>
      <c r="AI105" s="24"/>
      <c r="AJ105" s="24"/>
      <c r="AK105" s="24"/>
      <c r="AL105" s="27"/>
      <c r="AM105" s="28"/>
      <c r="AN105" s="27"/>
      <c r="AO105" s="28"/>
      <c r="AP105" s="27"/>
      <c r="AQ105" s="30"/>
      <c r="AR105" s="30"/>
      <c r="AS105" s="30"/>
      <c r="BD105" s="7" t="s">
        <v>29</v>
      </c>
    </row>
    <row r="106" spans="1:58" ht="15.75" thickBot="1" x14ac:dyDescent="0.3">
      <c r="A106" s="3">
        <v>44320</v>
      </c>
      <c r="B106" s="4" t="s">
        <v>4</v>
      </c>
      <c r="C106" s="4" t="s">
        <v>5</v>
      </c>
      <c r="F106" s="13"/>
      <c r="G106" s="13"/>
      <c r="H106" s="13"/>
      <c r="I106" s="13"/>
      <c r="J106" s="13"/>
      <c r="K106" s="13"/>
      <c r="L106" s="13"/>
      <c r="M106" t="s">
        <v>62</v>
      </c>
      <c r="N106" s="13"/>
      <c r="O106" s="13"/>
      <c r="P106" s="13"/>
      <c r="Q106" s="13"/>
      <c r="R106" s="13"/>
      <c r="S106" s="13"/>
      <c r="T106" s="13"/>
      <c r="U106" s="13"/>
      <c r="V106" s="13"/>
      <c r="W106" s="13"/>
      <c r="X106" s="13"/>
      <c r="Y106" s="13"/>
      <c r="Z106" s="13"/>
      <c r="AA106" s="13"/>
      <c r="AB106" s="13"/>
      <c r="AC106" s="13"/>
      <c r="AD106" s="19"/>
      <c r="AE106" s="22"/>
      <c r="AF106" s="24"/>
      <c r="AG106" s="22"/>
      <c r="AH106" s="24"/>
      <c r="AI106" s="24"/>
      <c r="AJ106" s="24"/>
      <c r="AK106" s="24"/>
      <c r="AL106" s="27"/>
      <c r="AM106" s="28"/>
      <c r="AN106" s="27"/>
      <c r="AO106" s="28"/>
      <c r="AP106" s="27"/>
      <c r="AQ106" s="30"/>
      <c r="AR106" s="30"/>
      <c r="AS106" s="30"/>
    </row>
    <row r="107" spans="1:58" ht="15.75" thickBot="1" x14ac:dyDescent="0.3">
      <c r="A107" s="3">
        <v>44321</v>
      </c>
      <c r="B107" s="4" t="s">
        <v>4</v>
      </c>
      <c r="C107" s="4" t="s">
        <v>5</v>
      </c>
      <c r="F107" s="13"/>
      <c r="G107" s="13"/>
      <c r="H107" s="13"/>
      <c r="I107" s="13"/>
      <c r="J107" s="13"/>
      <c r="K107" s="13"/>
      <c r="L107" s="13"/>
      <c r="M107" t="s">
        <v>62</v>
      </c>
      <c r="N107" s="13"/>
      <c r="O107" s="13"/>
      <c r="P107" s="13"/>
      <c r="Q107" s="13"/>
      <c r="R107" s="13"/>
      <c r="S107" s="13"/>
      <c r="T107" s="13"/>
      <c r="U107" s="13"/>
      <c r="V107" s="13"/>
      <c r="W107" s="13"/>
      <c r="X107" s="13"/>
      <c r="Y107" s="13"/>
      <c r="Z107" s="13"/>
      <c r="AA107" s="13"/>
      <c r="AB107" s="13"/>
      <c r="AC107" s="13"/>
      <c r="AD107" s="19"/>
      <c r="AE107" s="22"/>
      <c r="AF107" s="24"/>
      <c r="AG107" s="22"/>
      <c r="AH107" s="24"/>
      <c r="AI107" s="24"/>
      <c r="AJ107" s="24"/>
      <c r="AK107" s="24"/>
      <c r="AL107" s="27"/>
      <c r="AM107" s="28"/>
      <c r="AN107" s="27"/>
      <c r="AO107" s="28"/>
      <c r="AP107" s="27"/>
      <c r="AQ107" s="30"/>
      <c r="AR107" s="30"/>
      <c r="AS107" s="30"/>
    </row>
    <row r="108" spans="1:58" ht="15.75" thickBot="1" x14ac:dyDescent="0.3">
      <c r="A108" s="3">
        <v>44322</v>
      </c>
      <c r="B108" s="4" t="s">
        <v>4</v>
      </c>
      <c r="C108" s="4" t="s">
        <v>5</v>
      </c>
      <c r="F108" s="13"/>
      <c r="G108" s="13"/>
      <c r="H108" s="13"/>
      <c r="I108" s="13"/>
      <c r="J108" s="13"/>
      <c r="K108" s="13"/>
      <c r="L108" s="13"/>
      <c r="M108" t="s">
        <v>62</v>
      </c>
      <c r="N108" s="13"/>
      <c r="O108" s="13"/>
      <c r="P108" s="13"/>
      <c r="Q108" s="13"/>
      <c r="R108" s="13"/>
      <c r="S108" s="13"/>
      <c r="T108" s="13"/>
      <c r="U108" s="13"/>
      <c r="V108" s="13"/>
      <c r="W108" s="13"/>
      <c r="X108" s="13"/>
      <c r="Y108" s="13"/>
      <c r="Z108" s="13"/>
      <c r="AA108" s="13"/>
      <c r="AB108" s="13"/>
      <c r="AC108" s="13"/>
      <c r="AD108" s="19"/>
      <c r="AE108" s="22"/>
      <c r="AF108" s="24"/>
      <c r="AG108" s="22"/>
      <c r="AH108" s="24"/>
      <c r="AI108" s="24"/>
      <c r="AJ108" s="24"/>
      <c r="AK108" s="24"/>
      <c r="AL108" s="27"/>
      <c r="AM108" s="28"/>
      <c r="AN108" s="27"/>
      <c r="AO108" s="28"/>
      <c r="AP108" s="27"/>
      <c r="AQ108" s="30"/>
      <c r="AR108" s="30"/>
      <c r="AS108" s="30"/>
    </row>
    <row r="109" spans="1:58" ht="15.75" thickBot="1" x14ac:dyDescent="0.3">
      <c r="A109" s="3">
        <v>44323</v>
      </c>
      <c r="B109" s="4" t="s">
        <v>4</v>
      </c>
      <c r="C109" s="4" t="s">
        <v>5</v>
      </c>
      <c r="F109" s="13"/>
      <c r="G109" s="13"/>
      <c r="H109" s="13"/>
      <c r="I109" s="13"/>
      <c r="J109" s="13"/>
      <c r="K109" s="13"/>
      <c r="L109" s="13"/>
      <c r="M109" t="s">
        <v>62</v>
      </c>
      <c r="N109" s="13"/>
      <c r="O109" s="13"/>
      <c r="P109" s="13"/>
      <c r="Q109" s="13"/>
      <c r="R109" s="13"/>
      <c r="S109" s="13"/>
      <c r="T109" s="13"/>
      <c r="U109" s="13"/>
      <c r="V109" s="13"/>
      <c r="W109" s="13"/>
      <c r="X109" s="13"/>
      <c r="Y109" s="13"/>
      <c r="Z109" s="13"/>
      <c r="AA109" s="13"/>
      <c r="AB109" s="13"/>
      <c r="AC109" s="13"/>
      <c r="AD109" s="19"/>
      <c r="AE109" s="22"/>
      <c r="AF109" s="24"/>
      <c r="AG109" s="22"/>
      <c r="AH109" s="24"/>
      <c r="AI109" s="24"/>
      <c r="AJ109" s="24"/>
      <c r="AK109" s="24"/>
      <c r="AL109" s="27"/>
      <c r="AM109" s="28"/>
      <c r="AN109" s="27"/>
      <c r="AO109" s="28"/>
      <c r="AP109" s="27"/>
      <c r="AQ109" s="30"/>
      <c r="AR109" s="30"/>
      <c r="AS109" s="30"/>
    </row>
    <row r="110" spans="1:58" ht="36" customHeight="1" thickBot="1" x14ac:dyDescent="0.3">
      <c r="A110" s="3">
        <v>44326</v>
      </c>
      <c r="B110" s="4" t="s">
        <v>4</v>
      </c>
      <c r="C110" s="4" t="s">
        <v>5</v>
      </c>
      <c r="F110" s="13"/>
      <c r="G110" s="13"/>
      <c r="H110" s="13"/>
      <c r="I110" s="13"/>
      <c r="J110" s="13"/>
      <c r="K110" s="13"/>
      <c r="L110" s="13"/>
      <c r="M110" t="s">
        <v>62</v>
      </c>
      <c r="N110" s="13"/>
      <c r="O110" s="13"/>
      <c r="P110" s="13"/>
      <c r="Q110" s="13"/>
      <c r="R110" s="13"/>
      <c r="S110" s="13"/>
      <c r="T110" s="13"/>
      <c r="U110" s="13"/>
      <c r="V110" s="13"/>
      <c r="W110" s="13"/>
      <c r="X110" s="13"/>
      <c r="Y110" s="13"/>
      <c r="Z110" s="13"/>
      <c r="AA110" s="13"/>
      <c r="AB110" s="13"/>
      <c r="AC110" s="13"/>
      <c r="AD110" s="19"/>
      <c r="AE110" s="22"/>
      <c r="AF110" s="24"/>
      <c r="AG110" s="22"/>
      <c r="AH110" s="24"/>
      <c r="AI110" s="24"/>
      <c r="AJ110" s="24"/>
      <c r="AK110" s="24"/>
      <c r="AL110" s="27"/>
      <c r="AM110" s="28"/>
      <c r="AN110" s="27"/>
      <c r="AO110" s="28"/>
      <c r="AP110" s="27"/>
      <c r="AQ110" s="30"/>
      <c r="AR110" s="30"/>
      <c r="AS110" s="30"/>
      <c r="BD110" s="90" t="s">
        <v>30</v>
      </c>
      <c r="BE110" s="91"/>
      <c r="BF110" s="92"/>
    </row>
    <row r="111" spans="1:58" ht="45.75" thickBot="1" x14ac:dyDescent="0.3">
      <c r="A111" s="3">
        <v>44327</v>
      </c>
      <c r="B111" s="4" t="s">
        <v>4</v>
      </c>
      <c r="C111" s="4" t="s">
        <v>5</v>
      </c>
      <c r="F111" s="13"/>
      <c r="G111" s="13"/>
      <c r="H111" s="13"/>
      <c r="I111" s="13"/>
      <c r="J111" s="13"/>
      <c r="K111" s="13"/>
      <c r="L111" s="13"/>
      <c r="M111" t="s">
        <v>62</v>
      </c>
      <c r="N111" s="13"/>
      <c r="O111" s="13"/>
      <c r="P111" s="13"/>
      <c r="Q111" s="13"/>
      <c r="R111" s="13"/>
      <c r="S111" s="13"/>
      <c r="T111" s="13"/>
      <c r="U111" s="13"/>
      <c r="V111" s="13"/>
      <c r="W111" s="13"/>
      <c r="X111" s="13"/>
      <c r="Y111" s="13"/>
      <c r="Z111" s="13"/>
      <c r="AA111" s="13"/>
      <c r="AB111" s="13"/>
      <c r="AC111" s="13"/>
      <c r="AD111" s="19"/>
      <c r="AE111" s="22"/>
      <c r="AF111" s="24"/>
      <c r="AG111" s="22"/>
      <c r="AH111" s="24"/>
      <c r="AI111" s="24"/>
      <c r="AJ111" s="24"/>
      <c r="AK111" s="24"/>
      <c r="AL111" s="27"/>
      <c r="AM111" s="28"/>
      <c r="AN111" s="27"/>
      <c r="AO111" s="28"/>
      <c r="AP111" s="27"/>
      <c r="AQ111" s="30"/>
      <c r="AR111" s="30"/>
      <c r="AS111" s="30"/>
      <c r="BD111" s="2" t="s">
        <v>1</v>
      </c>
      <c r="BE111" s="2" t="s">
        <v>16</v>
      </c>
      <c r="BF111" s="2" t="s">
        <v>17</v>
      </c>
    </row>
    <row r="112" spans="1:58" ht="30.75" thickBot="1" x14ac:dyDescent="0.3">
      <c r="A112" s="3">
        <v>44328</v>
      </c>
      <c r="B112" s="4" t="s">
        <v>4</v>
      </c>
      <c r="C112" s="4" t="s">
        <v>5</v>
      </c>
      <c r="F112" s="13"/>
      <c r="G112" s="13"/>
      <c r="H112" s="13"/>
      <c r="I112" s="13"/>
      <c r="J112" s="13"/>
      <c r="K112" s="13"/>
      <c r="L112" s="13"/>
      <c r="M112" t="s">
        <v>62</v>
      </c>
      <c r="N112" s="13"/>
      <c r="O112" s="13"/>
      <c r="P112" s="13"/>
      <c r="Q112" s="13"/>
      <c r="R112" s="13"/>
      <c r="S112" s="13"/>
      <c r="T112" s="13"/>
      <c r="U112" s="13"/>
      <c r="V112" s="13"/>
      <c r="W112" s="13"/>
      <c r="X112" s="13"/>
      <c r="Y112" s="13"/>
      <c r="Z112" s="13"/>
      <c r="AA112" s="13"/>
      <c r="AB112" s="13"/>
      <c r="AC112" s="13"/>
      <c r="AD112" s="19"/>
      <c r="AE112" s="22"/>
      <c r="AF112" s="24"/>
      <c r="AG112" s="22"/>
      <c r="AH112" s="24"/>
      <c r="AI112" s="24"/>
      <c r="AJ112" s="24"/>
      <c r="AK112" s="24"/>
      <c r="AL112" s="27"/>
      <c r="AM112" s="28"/>
      <c r="AN112" s="27"/>
      <c r="AO112" s="28"/>
      <c r="AP112" s="27"/>
      <c r="AQ112" s="30"/>
      <c r="AR112" s="30"/>
      <c r="AS112" s="30"/>
      <c r="BD112" s="3">
        <v>44378</v>
      </c>
      <c r="BE112" s="4" t="s">
        <v>19</v>
      </c>
      <c r="BF112" s="4" t="s">
        <v>18</v>
      </c>
    </row>
    <row r="113" spans="1:58" ht="15.75" thickBot="1" x14ac:dyDescent="0.3">
      <c r="A113" s="3">
        <v>44329</v>
      </c>
      <c r="B113" s="4" t="s">
        <v>4</v>
      </c>
      <c r="C113" s="4" t="s">
        <v>5</v>
      </c>
      <c r="F113" s="13"/>
      <c r="G113" s="13"/>
      <c r="H113" s="13"/>
      <c r="I113" s="13"/>
      <c r="J113" s="13"/>
      <c r="K113" s="13"/>
      <c r="L113" s="13"/>
      <c r="M113" t="s">
        <v>62</v>
      </c>
      <c r="N113" s="13"/>
      <c r="O113" s="13"/>
      <c r="P113" s="13"/>
      <c r="Q113" s="13"/>
      <c r="R113" s="13"/>
      <c r="S113" s="13"/>
      <c r="T113" s="13"/>
      <c r="U113" s="13"/>
      <c r="V113" s="13"/>
      <c r="W113" s="13"/>
      <c r="X113" s="13"/>
      <c r="Y113" s="13"/>
      <c r="Z113" s="13"/>
      <c r="AA113" s="13"/>
      <c r="AB113" s="13"/>
      <c r="AC113" s="13"/>
      <c r="AD113" s="19"/>
      <c r="AE113" s="22"/>
      <c r="AF113" s="24"/>
      <c r="AG113" s="22"/>
      <c r="AH113" s="24"/>
      <c r="AI113" s="24"/>
      <c r="AJ113" s="24"/>
      <c r="AK113" s="24"/>
      <c r="AL113" s="27"/>
      <c r="AM113" s="28"/>
      <c r="AN113" s="27"/>
      <c r="AO113" s="28"/>
      <c r="AP113" s="27"/>
      <c r="AQ113" s="30"/>
      <c r="AR113" s="30"/>
      <c r="AS113" s="30"/>
      <c r="BD113" s="3">
        <v>44379</v>
      </c>
      <c r="BE113" s="4" t="s">
        <v>4</v>
      </c>
      <c r="BF113" s="4" t="s">
        <v>5</v>
      </c>
    </row>
    <row r="114" spans="1:58" ht="30.75" thickBot="1" x14ac:dyDescent="0.3">
      <c r="A114" s="3">
        <v>44330</v>
      </c>
      <c r="B114" s="4" t="s">
        <v>4</v>
      </c>
      <c r="C114" s="4" t="s">
        <v>5</v>
      </c>
      <c r="F114" s="13"/>
      <c r="G114" s="13"/>
      <c r="H114" s="13"/>
      <c r="I114" s="13"/>
      <c r="J114" s="13"/>
      <c r="K114" s="13"/>
      <c r="L114" s="13"/>
      <c r="M114" t="s">
        <v>62</v>
      </c>
      <c r="N114" s="13"/>
      <c r="O114" s="13"/>
      <c r="P114" s="13"/>
      <c r="Q114" s="13"/>
      <c r="R114" s="13"/>
      <c r="S114" s="13"/>
      <c r="T114" s="13"/>
      <c r="U114" s="13"/>
      <c r="V114" s="13"/>
      <c r="W114" s="13"/>
      <c r="X114" s="13"/>
      <c r="Y114" s="13"/>
      <c r="Z114" s="13"/>
      <c r="AA114" s="13"/>
      <c r="AB114" s="13"/>
      <c r="AC114" s="13"/>
      <c r="AD114" s="19"/>
      <c r="AE114" s="22"/>
      <c r="AF114" s="24"/>
      <c r="AG114" s="22"/>
      <c r="AH114" s="24"/>
      <c r="AI114" s="24"/>
      <c r="AJ114" s="24"/>
      <c r="AK114" s="24"/>
      <c r="AL114" s="27"/>
      <c r="AM114" s="28"/>
      <c r="AN114" s="27"/>
      <c r="AO114" s="28"/>
      <c r="AP114" s="27"/>
      <c r="AQ114" s="30"/>
      <c r="AR114" s="30"/>
      <c r="AS114" s="30"/>
      <c r="BD114" s="3">
        <v>44380</v>
      </c>
      <c r="BE114" s="4" t="s">
        <v>19</v>
      </c>
      <c r="BF114" s="4" t="s">
        <v>18</v>
      </c>
    </row>
    <row r="115" spans="1:58" ht="15.75" thickBot="1" x14ac:dyDescent="0.3">
      <c r="A115" s="3">
        <v>44333</v>
      </c>
      <c r="B115" s="4" t="s">
        <v>4</v>
      </c>
      <c r="C115" s="4" t="s">
        <v>5</v>
      </c>
      <c r="F115" s="13"/>
      <c r="G115" s="13"/>
      <c r="H115" s="13"/>
      <c r="I115" s="13"/>
      <c r="J115" s="13"/>
      <c r="K115" s="13"/>
      <c r="L115" s="13"/>
      <c r="M115" t="s">
        <v>62</v>
      </c>
      <c r="N115" s="13"/>
      <c r="O115" s="13"/>
      <c r="P115" s="13"/>
      <c r="Q115" s="13"/>
      <c r="R115" s="13"/>
      <c r="S115" s="13"/>
      <c r="T115" s="13"/>
      <c r="U115" s="13"/>
      <c r="V115" s="13"/>
      <c r="W115" s="13"/>
      <c r="X115" s="13"/>
      <c r="Y115" s="13"/>
      <c r="Z115" s="13"/>
      <c r="AA115" s="13"/>
      <c r="AB115" s="13"/>
      <c r="AC115" s="13"/>
      <c r="AD115" s="19"/>
      <c r="AE115" s="22"/>
      <c r="AF115" s="24"/>
      <c r="AG115" s="22"/>
      <c r="AH115" s="24"/>
      <c r="AI115" s="24"/>
      <c r="AJ115" s="24"/>
      <c r="AK115" s="24"/>
      <c r="AL115" s="27"/>
      <c r="AM115" s="28"/>
      <c r="AN115" s="27"/>
      <c r="AO115" s="28"/>
      <c r="AP115" s="27"/>
      <c r="AQ115" s="30"/>
      <c r="AR115" s="30"/>
      <c r="AS115" s="30"/>
      <c r="BD115" s="3">
        <v>44381</v>
      </c>
      <c r="BE115" s="4" t="s">
        <v>4</v>
      </c>
      <c r="BF115" s="4" t="s">
        <v>5</v>
      </c>
    </row>
    <row r="116" spans="1:58" ht="30.75" thickBot="1" x14ac:dyDescent="0.3">
      <c r="A116" s="3">
        <v>44334</v>
      </c>
      <c r="B116" s="4" t="s">
        <v>4</v>
      </c>
      <c r="C116" s="4" t="s">
        <v>5</v>
      </c>
      <c r="F116" s="13"/>
      <c r="G116" s="13"/>
      <c r="H116" s="13"/>
      <c r="I116" s="13"/>
      <c r="J116" s="13"/>
      <c r="K116" s="13"/>
      <c r="L116" s="13"/>
      <c r="M116" t="s">
        <v>62</v>
      </c>
      <c r="N116" s="13"/>
      <c r="O116" s="13"/>
      <c r="P116" s="13"/>
      <c r="Q116" s="13"/>
      <c r="R116" s="13"/>
      <c r="S116" s="13"/>
      <c r="T116" s="13"/>
      <c r="U116" s="13"/>
      <c r="V116" s="13"/>
      <c r="W116" s="13"/>
      <c r="X116" s="13"/>
      <c r="Y116" s="13"/>
      <c r="Z116" s="13"/>
      <c r="AA116" s="13"/>
      <c r="AB116" s="13"/>
      <c r="AC116" s="13"/>
      <c r="AD116" s="19"/>
      <c r="AE116" s="22"/>
      <c r="AF116" s="24"/>
      <c r="AG116" s="22"/>
      <c r="AH116" s="24"/>
      <c r="AI116" s="24"/>
      <c r="AJ116" s="24"/>
      <c r="AK116" s="24"/>
      <c r="AL116" s="27"/>
      <c r="AM116" s="28"/>
      <c r="AN116" s="27"/>
      <c r="AO116" s="28"/>
      <c r="AP116" s="27"/>
      <c r="AQ116" s="30"/>
      <c r="AR116" s="30"/>
      <c r="AS116" s="30"/>
      <c r="BD116" s="3">
        <v>44382</v>
      </c>
      <c r="BE116" s="4" t="s">
        <v>19</v>
      </c>
      <c r="BF116" s="4" t="s">
        <v>18</v>
      </c>
    </row>
    <row r="117" spans="1:58" ht="30.75" thickBot="1" x14ac:dyDescent="0.3">
      <c r="A117" s="3">
        <v>44335</v>
      </c>
      <c r="B117" s="4" t="s">
        <v>4</v>
      </c>
      <c r="C117" s="4" t="s">
        <v>5</v>
      </c>
      <c r="F117" s="13"/>
      <c r="G117" s="13"/>
      <c r="H117" s="13"/>
      <c r="I117" s="13"/>
      <c r="J117" s="13"/>
      <c r="K117" s="13"/>
      <c r="L117" s="13"/>
      <c r="M117" t="s">
        <v>62</v>
      </c>
      <c r="N117" s="13"/>
      <c r="O117" s="13"/>
      <c r="P117" s="13"/>
      <c r="Q117" s="13"/>
      <c r="R117" s="13"/>
      <c r="S117" s="13"/>
      <c r="T117" s="13"/>
      <c r="U117" s="13"/>
      <c r="V117" s="13"/>
      <c r="W117" s="13"/>
      <c r="X117" s="13"/>
      <c r="Y117" s="13"/>
      <c r="Z117" s="13"/>
      <c r="AA117" s="13"/>
      <c r="AB117" s="13"/>
      <c r="AC117" s="13"/>
      <c r="AD117" s="19"/>
      <c r="AE117" s="22"/>
      <c r="AF117" s="24"/>
      <c r="AG117" s="22"/>
      <c r="AH117" s="24"/>
      <c r="AI117" s="24"/>
      <c r="AJ117" s="24"/>
      <c r="AK117" s="24"/>
      <c r="AL117" s="27"/>
      <c r="AM117" s="28"/>
      <c r="AN117" s="27"/>
      <c r="AO117" s="28"/>
      <c r="AP117" s="27"/>
      <c r="AQ117" s="30"/>
      <c r="AR117" s="30"/>
      <c r="AS117" s="30"/>
      <c r="BD117" s="3">
        <v>44383</v>
      </c>
      <c r="BE117" s="4" t="s">
        <v>19</v>
      </c>
      <c r="BF117" s="4" t="s">
        <v>18</v>
      </c>
    </row>
    <row r="118" spans="1:58" ht="30.75" thickBot="1" x14ac:dyDescent="0.3">
      <c r="A118" s="3">
        <v>44336</v>
      </c>
      <c r="B118" s="4" t="s">
        <v>4</v>
      </c>
      <c r="C118" s="4" t="s">
        <v>5</v>
      </c>
      <c r="F118" s="13"/>
      <c r="G118" s="13"/>
      <c r="H118" s="13"/>
      <c r="I118" s="13"/>
      <c r="J118" s="13"/>
      <c r="K118" s="13"/>
      <c r="L118" s="13"/>
      <c r="M118" t="s">
        <v>62</v>
      </c>
      <c r="N118" s="13"/>
      <c r="O118" s="13"/>
      <c r="P118" s="13"/>
      <c r="Q118" s="13"/>
      <c r="R118" s="13"/>
      <c r="S118" s="13"/>
      <c r="T118" s="13"/>
      <c r="U118" s="13"/>
      <c r="V118" s="13"/>
      <c r="W118" s="13"/>
      <c r="X118" s="13"/>
      <c r="Y118" s="13"/>
      <c r="Z118" s="13"/>
      <c r="AA118" s="13"/>
      <c r="AB118" s="13"/>
      <c r="AC118" s="13"/>
      <c r="AD118" s="19"/>
      <c r="AE118" s="22"/>
      <c r="AF118" s="24"/>
      <c r="AG118" s="22"/>
      <c r="AH118" s="24"/>
      <c r="AI118" s="24"/>
      <c r="AJ118" s="24"/>
      <c r="AK118" s="24"/>
      <c r="AL118" s="27"/>
      <c r="AM118" s="28"/>
      <c r="AN118" s="27"/>
      <c r="AO118" s="28"/>
      <c r="AP118" s="27"/>
      <c r="AQ118" s="30"/>
      <c r="AR118" s="30"/>
      <c r="AS118" s="30"/>
      <c r="BD118" s="3">
        <v>44384</v>
      </c>
      <c r="BE118" s="4" t="s">
        <v>19</v>
      </c>
      <c r="BF118" s="4" t="s">
        <v>18</v>
      </c>
    </row>
    <row r="119" spans="1:58" ht="15.75" thickBot="1" x14ac:dyDescent="0.3">
      <c r="A119" s="3">
        <v>44337</v>
      </c>
      <c r="B119" s="4" t="s">
        <v>4</v>
      </c>
      <c r="C119" s="4" t="s">
        <v>5</v>
      </c>
      <c r="F119" s="13"/>
      <c r="G119" s="13"/>
      <c r="H119" s="13"/>
      <c r="I119" s="13"/>
      <c r="J119" s="13"/>
      <c r="K119" s="13"/>
      <c r="L119" s="13"/>
      <c r="M119" t="s">
        <v>62</v>
      </c>
      <c r="N119" s="13"/>
      <c r="O119" s="13"/>
      <c r="P119" s="13"/>
      <c r="Q119" s="13"/>
      <c r="R119" s="13"/>
      <c r="S119" s="13"/>
      <c r="T119" s="13"/>
      <c r="U119" s="13"/>
      <c r="V119" s="13"/>
      <c r="W119" s="13"/>
      <c r="X119" s="13"/>
      <c r="Y119" s="13"/>
      <c r="Z119" s="13"/>
      <c r="AA119" s="13"/>
      <c r="AB119" s="13"/>
      <c r="AC119" s="13"/>
      <c r="AD119" s="19"/>
      <c r="AE119" s="22"/>
      <c r="AF119" s="24"/>
      <c r="AG119" s="22"/>
      <c r="AH119" s="24"/>
      <c r="AI119" s="24"/>
      <c r="AJ119" s="24"/>
      <c r="AK119" s="24"/>
      <c r="AL119" s="27"/>
      <c r="AM119" s="28"/>
      <c r="AN119" s="27"/>
      <c r="AO119" s="28"/>
      <c r="AP119" s="27"/>
      <c r="AQ119" s="30"/>
      <c r="AR119" s="30"/>
      <c r="AS119" s="30"/>
      <c r="BD119" s="3">
        <v>44385</v>
      </c>
      <c r="BE119" s="4" t="s">
        <v>4</v>
      </c>
      <c r="BF119" s="4" t="s">
        <v>5</v>
      </c>
    </row>
    <row r="120" spans="1:58" ht="15.75" thickBot="1" x14ac:dyDescent="0.3">
      <c r="A120" s="3">
        <v>44340</v>
      </c>
      <c r="B120" s="4" t="s">
        <v>4</v>
      </c>
      <c r="C120" s="4" t="s">
        <v>5</v>
      </c>
      <c r="F120" s="13"/>
      <c r="G120" s="13"/>
      <c r="H120" s="13"/>
      <c r="I120" s="13"/>
      <c r="J120" s="13"/>
      <c r="K120" s="13"/>
      <c r="L120" s="13"/>
      <c r="M120" t="s">
        <v>62</v>
      </c>
      <c r="N120" s="13"/>
      <c r="O120" s="13"/>
      <c r="P120" s="13"/>
      <c r="Q120" s="13"/>
      <c r="R120" s="13"/>
      <c r="S120" s="13"/>
      <c r="T120" s="13"/>
      <c r="U120" s="13"/>
      <c r="V120" s="13"/>
      <c r="W120" s="13"/>
      <c r="X120" s="13"/>
      <c r="Y120" s="13"/>
      <c r="Z120" s="13"/>
      <c r="AA120" s="13"/>
      <c r="AB120" s="13"/>
      <c r="AC120" s="13"/>
      <c r="AD120" s="19"/>
      <c r="AE120" s="22"/>
      <c r="AF120" s="24"/>
      <c r="AG120" s="22"/>
      <c r="AH120" s="24"/>
      <c r="AI120" s="24"/>
      <c r="AJ120" s="24"/>
      <c r="AK120" s="24"/>
      <c r="AL120" s="27"/>
      <c r="AM120" s="28"/>
      <c r="AN120" s="27"/>
      <c r="AO120" s="28"/>
      <c r="AP120" s="27"/>
      <c r="AQ120" s="30"/>
      <c r="AR120" s="30"/>
      <c r="AS120" s="30"/>
      <c r="BD120" s="3">
        <v>44386</v>
      </c>
      <c r="BE120" s="4" t="s">
        <v>4</v>
      </c>
      <c r="BF120" s="4" t="s">
        <v>5</v>
      </c>
    </row>
    <row r="121" spans="1:58" ht="15.75" thickBot="1" x14ac:dyDescent="0.3">
      <c r="A121" s="3">
        <v>44341</v>
      </c>
      <c r="B121" s="4" t="s">
        <v>4</v>
      </c>
      <c r="C121" s="4" t="s">
        <v>5</v>
      </c>
      <c r="F121" s="13"/>
      <c r="G121" s="13"/>
      <c r="H121" s="13"/>
      <c r="I121" s="13"/>
      <c r="J121" s="13"/>
      <c r="K121" s="13"/>
      <c r="L121" s="13"/>
      <c r="M121" t="s">
        <v>62</v>
      </c>
      <c r="N121" s="13"/>
      <c r="O121" s="13"/>
      <c r="P121" s="13"/>
      <c r="Q121" s="13"/>
      <c r="R121" s="13"/>
      <c r="S121" s="13"/>
      <c r="T121" s="13"/>
      <c r="U121" s="13"/>
      <c r="V121" s="13"/>
      <c r="W121" s="13"/>
      <c r="X121" s="13"/>
      <c r="Y121" s="13"/>
      <c r="Z121" s="13"/>
      <c r="AA121" s="13"/>
      <c r="AB121" s="13"/>
      <c r="AC121" s="13"/>
      <c r="AD121" s="19"/>
      <c r="AE121" s="22"/>
      <c r="AF121" s="24"/>
      <c r="AG121" s="22"/>
      <c r="AH121" s="24"/>
      <c r="AI121" s="24"/>
      <c r="AJ121" s="24"/>
      <c r="AK121" s="24"/>
      <c r="AL121" s="27"/>
      <c r="AM121" s="28"/>
      <c r="AN121" s="27"/>
      <c r="AO121" s="28"/>
      <c r="AP121" s="27"/>
      <c r="AQ121" s="30"/>
      <c r="AR121" s="30"/>
      <c r="AS121" s="30"/>
      <c r="BD121" s="3">
        <v>44387</v>
      </c>
      <c r="BE121" s="4" t="s">
        <v>4</v>
      </c>
      <c r="BF121" s="4" t="s">
        <v>5</v>
      </c>
    </row>
    <row r="122" spans="1:58" ht="30.75" thickBot="1" x14ac:dyDescent="0.3">
      <c r="A122" s="3">
        <v>44342</v>
      </c>
      <c r="B122" s="4" t="s">
        <v>4</v>
      </c>
      <c r="C122" s="4" t="s">
        <v>5</v>
      </c>
      <c r="F122" s="13"/>
      <c r="G122" s="13"/>
      <c r="H122" s="13"/>
      <c r="I122" s="13"/>
      <c r="J122" s="13"/>
      <c r="K122" s="13"/>
      <c r="L122" s="13"/>
      <c r="M122" t="s">
        <v>62</v>
      </c>
      <c r="N122" s="13"/>
      <c r="O122" s="13"/>
      <c r="P122" s="13"/>
      <c r="Q122" s="13"/>
      <c r="R122" s="13"/>
      <c r="S122" s="13"/>
      <c r="T122" s="13"/>
      <c r="U122" s="13"/>
      <c r="V122" s="13"/>
      <c r="W122" s="13"/>
      <c r="X122" s="13"/>
      <c r="Y122" s="13"/>
      <c r="Z122" s="13"/>
      <c r="AA122" s="13"/>
      <c r="AB122" s="13"/>
      <c r="AC122" s="13"/>
      <c r="AD122" s="19"/>
      <c r="AE122" s="22"/>
      <c r="AF122" s="24"/>
      <c r="AG122" s="22"/>
      <c r="AH122" s="24"/>
      <c r="AI122" s="24"/>
      <c r="AJ122" s="24"/>
      <c r="AK122" s="24"/>
      <c r="AL122" s="27"/>
      <c r="AM122" s="28"/>
      <c r="AN122" s="27"/>
      <c r="AO122" s="28"/>
      <c r="AP122" s="27"/>
      <c r="AQ122" s="30"/>
      <c r="AR122" s="30"/>
      <c r="AS122" s="30"/>
      <c r="BD122" s="3">
        <v>44388</v>
      </c>
      <c r="BE122" s="4" t="s">
        <v>19</v>
      </c>
      <c r="BF122" s="4" t="s">
        <v>5</v>
      </c>
    </row>
    <row r="123" spans="1:58" ht="15.75" thickBot="1" x14ac:dyDescent="0.3">
      <c r="A123" s="3">
        <v>44343</v>
      </c>
      <c r="B123" s="4" t="s">
        <v>4</v>
      </c>
      <c r="C123" s="4" t="s">
        <v>5</v>
      </c>
      <c r="F123" s="13"/>
      <c r="G123" s="13"/>
      <c r="H123" s="13"/>
      <c r="I123" s="13"/>
      <c r="J123" s="13"/>
      <c r="K123" s="13"/>
      <c r="L123" s="13"/>
      <c r="M123" t="s">
        <v>62</v>
      </c>
      <c r="N123" s="13"/>
      <c r="O123" s="13"/>
      <c r="P123" s="13"/>
      <c r="Q123" s="13"/>
      <c r="R123" s="13"/>
      <c r="S123" s="13"/>
      <c r="T123" s="13"/>
      <c r="U123" s="13"/>
      <c r="V123" s="13"/>
      <c r="W123" s="13"/>
      <c r="X123" s="13"/>
      <c r="Y123" s="13"/>
      <c r="Z123" s="13"/>
      <c r="AA123" s="13"/>
      <c r="AB123" s="13"/>
      <c r="AC123" s="13"/>
      <c r="AD123" s="19"/>
      <c r="AE123" s="22"/>
      <c r="AF123" s="24"/>
      <c r="AG123" s="22"/>
      <c r="AH123" s="24"/>
      <c r="AI123" s="24"/>
      <c r="AJ123" s="24"/>
      <c r="AK123" s="24"/>
      <c r="AL123" s="27"/>
      <c r="AM123" s="28"/>
      <c r="AN123" s="27"/>
      <c r="AO123" s="28"/>
      <c r="AP123" s="27"/>
      <c r="AQ123" s="30"/>
      <c r="AR123" s="30"/>
      <c r="AS123" s="30"/>
      <c r="BD123" s="3">
        <v>44389</v>
      </c>
      <c r="BE123" s="4" t="s">
        <v>4</v>
      </c>
      <c r="BF123" s="4" t="s">
        <v>5</v>
      </c>
    </row>
    <row r="124" spans="1:58" ht="30.75" thickBot="1" x14ac:dyDescent="0.3">
      <c r="A124" s="3">
        <v>44344</v>
      </c>
      <c r="B124" s="4" t="s">
        <v>4</v>
      </c>
      <c r="C124" s="4" t="s">
        <v>5</v>
      </c>
      <c r="F124" s="13"/>
      <c r="G124" s="13"/>
      <c r="H124" s="13"/>
      <c r="I124" s="13"/>
      <c r="J124" s="13"/>
      <c r="K124" s="13"/>
      <c r="L124" s="13"/>
      <c r="M124" t="s">
        <v>62</v>
      </c>
      <c r="N124" s="13"/>
      <c r="O124" s="13"/>
      <c r="P124" s="13"/>
      <c r="Q124" s="13"/>
      <c r="R124" s="13"/>
      <c r="S124" s="13"/>
      <c r="T124" s="13"/>
      <c r="U124" s="13"/>
      <c r="V124" s="13"/>
      <c r="W124" s="13"/>
      <c r="X124" s="13"/>
      <c r="Y124" s="13"/>
      <c r="Z124" s="13"/>
      <c r="AA124" s="13"/>
      <c r="AB124" s="13"/>
      <c r="AC124" s="13"/>
      <c r="AD124" s="19"/>
      <c r="AE124" s="22"/>
      <c r="AF124" s="24"/>
      <c r="AG124" s="22"/>
      <c r="AH124" s="24"/>
      <c r="AI124" s="24"/>
      <c r="AJ124" s="24"/>
      <c r="AK124" s="24"/>
      <c r="AL124" s="27"/>
      <c r="AM124" s="28"/>
      <c r="AN124" s="27"/>
      <c r="AO124" s="28"/>
      <c r="AP124" s="27"/>
      <c r="AQ124" s="30"/>
      <c r="AR124" s="30"/>
      <c r="AS124" s="30"/>
      <c r="BD124" s="3">
        <v>44390</v>
      </c>
      <c r="BE124" s="4" t="s">
        <v>19</v>
      </c>
      <c r="BF124" s="4" t="s">
        <v>18</v>
      </c>
    </row>
    <row r="125" spans="1:58" ht="36" customHeight="1" thickBot="1" x14ac:dyDescent="0.3">
      <c r="A125" s="3">
        <v>44347</v>
      </c>
      <c r="B125" s="4" t="s">
        <v>4</v>
      </c>
      <c r="C125" s="4" t="s">
        <v>5</v>
      </c>
      <c r="F125" s="13"/>
      <c r="G125" s="13"/>
      <c r="H125" s="13"/>
      <c r="I125" s="13"/>
      <c r="J125" s="13"/>
      <c r="K125" s="13"/>
      <c r="L125" s="13"/>
      <c r="M125" t="s">
        <v>62</v>
      </c>
      <c r="N125" s="13"/>
      <c r="O125" s="13"/>
      <c r="P125" s="13"/>
      <c r="Q125" s="13"/>
      <c r="R125" s="13"/>
      <c r="S125" s="13"/>
      <c r="T125" s="13"/>
      <c r="U125" s="13"/>
      <c r="V125" s="13"/>
      <c r="W125" s="13"/>
      <c r="X125" s="13"/>
      <c r="Y125" s="13"/>
      <c r="Z125" s="13"/>
      <c r="AA125" s="13"/>
      <c r="AB125" s="13"/>
      <c r="AC125" s="13"/>
      <c r="AD125" s="19"/>
      <c r="AE125" s="22"/>
      <c r="AF125" s="24"/>
      <c r="AG125" s="22"/>
      <c r="AH125" s="24"/>
      <c r="AI125" s="24"/>
      <c r="AJ125" s="24"/>
      <c r="AK125" s="24"/>
      <c r="AL125" s="27"/>
      <c r="AM125" s="28"/>
      <c r="AN125" s="27"/>
      <c r="AO125" s="28"/>
      <c r="AP125" s="27"/>
      <c r="AQ125" s="30"/>
      <c r="AR125" s="30"/>
      <c r="AS125" s="30"/>
      <c r="BD125" s="3">
        <v>44391</v>
      </c>
      <c r="BE125" s="4" t="s">
        <v>19</v>
      </c>
      <c r="BF125" s="4" t="s">
        <v>18</v>
      </c>
    </row>
    <row r="126" spans="1:58" ht="30.75" thickBot="1" x14ac:dyDescent="0.3">
      <c r="F126" s="13"/>
      <c r="G126" s="13"/>
      <c r="H126" s="13"/>
      <c r="I126" s="13"/>
      <c r="J126" s="13"/>
      <c r="K126" s="13"/>
      <c r="L126" s="13"/>
      <c r="M126" t="s">
        <v>62</v>
      </c>
      <c r="N126" s="13"/>
      <c r="O126" s="13"/>
      <c r="P126" s="13"/>
      <c r="Q126" s="13"/>
      <c r="R126" s="13"/>
      <c r="S126" s="13"/>
      <c r="T126" s="13"/>
      <c r="U126" s="13"/>
      <c r="V126" s="13"/>
      <c r="W126" s="13"/>
      <c r="X126" s="13"/>
      <c r="Y126" s="13"/>
      <c r="Z126" s="13"/>
      <c r="AA126" s="13"/>
      <c r="AB126" s="13"/>
      <c r="AC126" s="13"/>
      <c r="AD126" s="19"/>
      <c r="AE126" s="22"/>
      <c r="AF126" s="24"/>
      <c r="AG126" s="22"/>
      <c r="AH126" s="24"/>
      <c r="AI126" s="24"/>
      <c r="AJ126" s="24"/>
      <c r="AK126" s="24"/>
      <c r="AL126" s="27"/>
      <c r="AM126" s="28"/>
      <c r="AN126" s="27"/>
      <c r="AO126" s="28"/>
      <c r="AP126" s="27"/>
      <c r="AQ126" s="30"/>
      <c r="AR126" s="30"/>
      <c r="AS126" s="30"/>
      <c r="BD126" s="3">
        <v>44392</v>
      </c>
      <c r="BE126" s="4" t="s">
        <v>19</v>
      </c>
      <c r="BF126" s="4" t="s">
        <v>18</v>
      </c>
    </row>
    <row r="127" spans="1:58" ht="30.75" thickBot="1" x14ac:dyDescent="0.3">
      <c r="F127" s="13"/>
      <c r="G127" s="13"/>
      <c r="H127" s="13"/>
      <c r="I127" s="13"/>
      <c r="J127" s="13"/>
      <c r="K127" s="13"/>
      <c r="L127" s="13"/>
      <c r="M127" t="s">
        <v>62</v>
      </c>
      <c r="N127" s="13"/>
      <c r="O127" s="13"/>
      <c r="P127" s="13"/>
      <c r="Q127" s="13"/>
      <c r="R127" s="13"/>
      <c r="S127" s="13"/>
      <c r="T127" s="13"/>
      <c r="U127" s="13"/>
      <c r="V127" s="13"/>
      <c r="W127" s="13"/>
      <c r="X127" s="13"/>
      <c r="Y127" s="13"/>
      <c r="Z127" s="13"/>
      <c r="AA127" s="13"/>
      <c r="AB127" s="13"/>
      <c r="AC127" s="13"/>
      <c r="AD127" s="19"/>
      <c r="AE127" s="22"/>
      <c r="AF127" s="24"/>
      <c r="AG127" s="22"/>
      <c r="AH127" s="24"/>
      <c r="AI127" s="24"/>
      <c r="AJ127" s="24"/>
      <c r="AK127" s="24"/>
      <c r="AL127" s="27"/>
      <c r="AM127" s="28"/>
      <c r="AN127" s="27"/>
      <c r="AO127" s="28"/>
      <c r="AP127" s="27"/>
      <c r="AQ127" s="30"/>
      <c r="AR127" s="30"/>
      <c r="AS127" s="30"/>
      <c r="BD127" s="3">
        <v>44393</v>
      </c>
      <c r="BE127" s="4" t="s">
        <v>19</v>
      </c>
      <c r="BF127" s="4" t="s">
        <v>5</v>
      </c>
    </row>
    <row r="128" spans="1:58" ht="30.75" thickBot="1" x14ac:dyDescent="0.3">
      <c r="A128" s="90" t="s">
        <v>10</v>
      </c>
      <c r="B128" s="91"/>
      <c r="C128" s="92"/>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9"/>
      <c r="AE128" s="22"/>
      <c r="AF128" s="24"/>
      <c r="AG128" s="22"/>
      <c r="AH128" s="24"/>
      <c r="AI128" s="24"/>
      <c r="AJ128" s="24"/>
      <c r="AK128" s="24"/>
      <c r="AL128" s="27"/>
      <c r="AM128" s="28"/>
      <c r="AN128" s="27"/>
      <c r="AO128" s="28"/>
      <c r="AP128" s="27"/>
      <c r="AQ128" s="30"/>
      <c r="AR128" s="30"/>
      <c r="AS128" s="30"/>
      <c r="BD128" s="3">
        <v>44394</v>
      </c>
      <c r="BE128" s="4" t="s">
        <v>19</v>
      </c>
      <c r="BF128" s="4" t="s">
        <v>5</v>
      </c>
    </row>
    <row r="129" spans="1:58" ht="46.5" thickTop="1" thickBot="1" x14ac:dyDescent="0.3">
      <c r="A129" s="2" t="s">
        <v>1</v>
      </c>
      <c r="B129" s="2" t="s">
        <v>2</v>
      </c>
      <c r="C129" s="2" t="s">
        <v>3</v>
      </c>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9"/>
      <c r="AE129" s="22"/>
      <c r="AF129" s="24"/>
      <c r="AG129" s="22"/>
      <c r="AH129" s="24"/>
      <c r="AI129" s="24"/>
      <c r="AJ129" s="24"/>
      <c r="AK129" s="24"/>
      <c r="AL129" s="27"/>
      <c r="AM129" s="28"/>
      <c r="AN129" s="27"/>
      <c r="AO129" s="28"/>
      <c r="AP129" s="27"/>
      <c r="AQ129" s="30"/>
      <c r="AR129" s="30"/>
      <c r="AS129" s="30"/>
      <c r="BD129" s="3">
        <v>44395</v>
      </c>
      <c r="BE129" s="4" t="s">
        <v>4</v>
      </c>
      <c r="BF129" s="4" t="s">
        <v>5</v>
      </c>
    </row>
    <row r="130" spans="1:58" ht="15.75" thickBot="1" x14ac:dyDescent="0.3">
      <c r="A130" s="3">
        <v>44348</v>
      </c>
      <c r="B130" s="4" t="s">
        <v>4</v>
      </c>
      <c r="C130" s="4" t="s">
        <v>5</v>
      </c>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9"/>
      <c r="AE130" s="22"/>
      <c r="AF130" s="24"/>
      <c r="AG130" s="22"/>
      <c r="AH130" s="24"/>
      <c r="AI130" s="24"/>
      <c r="AJ130" s="24"/>
      <c r="AK130" s="24"/>
      <c r="AL130" s="27"/>
      <c r="AM130" s="28"/>
      <c r="AN130" s="27"/>
      <c r="AO130" s="28"/>
      <c r="AP130" s="27"/>
      <c r="AQ130" s="30"/>
      <c r="AR130" s="30"/>
      <c r="AS130" s="30"/>
      <c r="BD130" s="3">
        <v>44396</v>
      </c>
      <c r="BE130" s="4" t="s">
        <v>4</v>
      </c>
      <c r="BF130" s="4" t="s">
        <v>5</v>
      </c>
    </row>
    <row r="131" spans="1:58" ht="30.75" thickBot="1" x14ac:dyDescent="0.3">
      <c r="A131" s="3">
        <v>44349</v>
      </c>
      <c r="B131" s="4" t="s">
        <v>4</v>
      </c>
      <c r="C131" s="4" t="s">
        <v>5</v>
      </c>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9"/>
      <c r="AE131" s="22"/>
      <c r="AF131" s="24"/>
      <c r="AG131" s="22"/>
      <c r="AH131" s="24"/>
      <c r="AI131" s="24"/>
      <c r="AJ131" s="24"/>
      <c r="AK131" s="24"/>
      <c r="AL131" s="27"/>
      <c r="AM131" s="28"/>
      <c r="AN131" s="27"/>
      <c r="AO131" s="28"/>
      <c r="AP131" s="27"/>
      <c r="AQ131" s="30"/>
      <c r="AR131" s="30"/>
      <c r="AS131" s="30"/>
      <c r="BD131" s="3">
        <v>44397</v>
      </c>
      <c r="BE131" s="4" t="s">
        <v>19</v>
      </c>
      <c r="BF131" s="4" t="s">
        <v>5</v>
      </c>
    </row>
    <row r="132" spans="1:58" ht="15.75" thickBot="1" x14ac:dyDescent="0.3">
      <c r="A132" s="3">
        <v>44350</v>
      </c>
      <c r="B132" s="4" t="s">
        <v>4</v>
      </c>
      <c r="C132" s="4" t="s">
        <v>5</v>
      </c>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9"/>
      <c r="AE132" s="22"/>
      <c r="AF132" s="24"/>
      <c r="AG132" s="22"/>
      <c r="AH132" s="24"/>
      <c r="AI132" s="24"/>
      <c r="AJ132" s="24"/>
      <c r="AK132" s="24"/>
      <c r="AL132" s="27"/>
      <c r="AM132" s="28"/>
      <c r="AN132" s="27"/>
      <c r="AO132" s="28"/>
      <c r="AP132" s="27"/>
      <c r="AQ132" s="30"/>
      <c r="AR132" s="30"/>
      <c r="AS132" s="30"/>
      <c r="BD132" s="3">
        <v>44398</v>
      </c>
      <c r="BE132" s="4" t="s">
        <v>4</v>
      </c>
      <c r="BF132" s="4" t="s">
        <v>5</v>
      </c>
    </row>
    <row r="133" spans="1:58" ht="30.75" thickBot="1" x14ac:dyDescent="0.3">
      <c r="A133" s="3">
        <v>44351</v>
      </c>
      <c r="B133" s="4" t="s">
        <v>4</v>
      </c>
      <c r="C133" s="4" t="s">
        <v>5</v>
      </c>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9"/>
      <c r="AE133" s="22"/>
      <c r="AF133" s="24"/>
      <c r="AG133" s="22"/>
      <c r="AH133" s="24"/>
      <c r="AI133" s="24"/>
      <c r="AJ133" s="24"/>
      <c r="AK133" s="24"/>
      <c r="AL133" s="27"/>
      <c r="AM133" s="28"/>
      <c r="AN133" s="27"/>
      <c r="AO133" s="28"/>
      <c r="AP133" s="27"/>
      <c r="AQ133" s="30"/>
      <c r="AR133" s="30"/>
      <c r="AS133" s="30"/>
      <c r="BD133" s="3">
        <v>44399</v>
      </c>
      <c r="BE133" s="4" t="s">
        <v>19</v>
      </c>
      <c r="BF133" s="4" t="s">
        <v>5</v>
      </c>
    </row>
    <row r="134" spans="1:58" ht="15.75" thickBot="1" x14ac:dyDescent="0.3">
      <c r="A134" s="3">
        <v>44354</v>
      </c>
      <c r="B134" s="4" t="s">
        <v>4</v>
      </c>
      <c r="C134" s="4" t="s">
        <v>5</v>
      </c>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9"/>
      <c r="AE134" s="22"/>
      <c r="AF134" s="24"/>
      <c r="AG134" s="22"/>
      <c r="AH134" s="24"/>
      <c r="AI134" s="24"/>
      <c r="AJ134" s="24"/>
      <c r="AK134" s="24"/>
      <c r="AL134" s="27"/>
      <c r="AM134" s="28"/>
      <c r="AN134" s="27"/>
      <c r="AO134" s="28"/>
      <c r="AP134" s="27"/>
      <c r="AQ134" s="30"/>
      <c r="AR134" s="30"/>
      <c r="AS134" s="30"/>
      <c r="BD134" s="3">
        <v>44400</v>
      </c>
      <c r="BE134" s="4" t="s">
        <v>4</v>
      </c>
      <c r="BF134" s="4" t="s">
        <v>5</v>
      </c>
    </row>
    <row r="135" spans="1:58" ht="15.75" thickBot="1" x14ac:dyDescent="0.3">
      <c r="A135" s="3">
        <v>44355</v>
      </c>
      <c r="B135" s="4" t="s">
        <v>4</v>
      </c>
      <c r="C135" s="4" t="s">
        <v>5</v>
      </c>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9"/>
      <c r="AE135" s="22"/>
      <c r="AF135" s="24"/>
      <c r="AG135" s="22"/>
      <c r="AH135" s="24"/>
      <c r="AI135" s="24"/>
      <c r="AJ135" s="24"/>
      <c r="AK135" s="24"/>
      <c r="AL135" s="27"/>
      <c r="AM135" s="28"/>
      <c r="AN135" s="27"/>
      <c r="AO135" s="28"/>
      <c r="AP135" s="27"/>
      <c r="AQ135" s="30"/>
      <c r="AR135" s="30"/>
      <c r="AS135" s="30"/>
      <c r="BD135" s="3">
        <v>44401</v>
      </c>
      <c r="BE135" s="4" t="s">
        <v>4</v>
      </c>
      <c r="BF135" s="4" t="s">
        <v>5</v>
      </c>
    </row>
    <row r="136" spans="1:58" ht="15.75" thickBot="1" x14ac:dyDescent="0.3">
      <c r="A136" s="3">
        <v>44356</v>
      </c>
      <c r="B136" s="4" t="s">
        <v>4</v>
      </c>
      <c r="C136" s="4" t="s">
        <v>5</v>
      </c>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9"/>
      <c r="AE136" s="22"/>
      <c r="AF136" s="24"/>
      <c r="AG136" s="22"/>
      <c r="AH136" s="24"/>
      <c r="AI136" s="24"/>
      <c r="AJ136" s="24"/>
      <c r="AK136" s="24"/>
      <c r="AL136" s="27"/>
      <c r="AM136" s="28"/>
      <c r="AN136" s="27"/>
      <c r="AO136" s="28"/>
      <c r="AP136" s="27"/>
      <c r="AQ136" s="30"/>
      <c r="AR136" s="30"/>
      <c r="AS136" s="30"/>
      <c r="BD136" s="3">
        <v>44402</v>
      </c>
      <c r="BE136" s="4" t="s">
        <v>4</v>
      </c>
      <c r="BF136" s="4" t="s">
        <v>5</v>
      </c>
    </row>
    <row r="137" spans="1:58" ht="15.75" thickBot="1" x14ac:dyDescent="0.3">
      <c r="A137" s="3">
        <v>44357</v>
      </c>
      <c r="B137" s="4" t="s">
        <v>4</v>
      </c>
      <c r="C137" s="4" t="s">
        <v>5</v>
      </c>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9"/>
      <c r="AE137" s="22"/>
      <c r="AF137" s="24"/>
      <c r="AG137" s="22"/>
      <c r="AH137" s="24"/>
      <c r="AI137" s="24"/>
      <c r="AJ137" s="24"/>
      <c r="AK137" s="24"/>
      <c r="AL137" s="27"/>
      <c r="AM137" s="28"/>
      <c r="AN137" s="27"/>
      <c r="AO137" s="28"/>
      <c r="AP137" s="27"/>
      <c r="AQ137" s="30"/>
      <c r="AR137" s="30"/>
      <c r="AS137" s="30"/>
      <c r="BD137" s="3">
        <v>44403</v>
      </c>
      <c r="BE137" s="4" t="s">
        <v>4</v>
      </c>
      <c r="BF137" s="4" t="s">
        <v>5</v>
      </c>
    </row>
    <row r="138" spans="1:58" ht="15.75" thickBot="1" x14ac:dyDescent="0.3">
      <c r="A138" s="3">
        <v>44358</v>
      </c>
      <c r="B138" s="4" t="s">
        <v>4</v>
      </c>
      <c r="C138" s="4" t="s">
        <v>5</v>
      </c>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9"/>
      <c r="AE138" s="22"/>
      <c r="AF138" s="24"/>
      <c r="AG138" s="22"/>
      <c r="AH138" s="24"/>
      <c r="AI138" s="24"/>
      <c r="AJ138" s="24"/>
      <c r="AK138" s="24"/>
      <c r="AL138" s="27"/>
      <c r="AM138" s="28"/>
      <c r="AN138" s="27"/>
      <c r="AO138" s="28"/>
      <c r="AP138" s="27"/>
      <c r="AQ138" s="30"/>
      <c r="AR138" s="30"/>
      <c r="AS138" s="30"/>
      <c r="BD138" s="3">
        <v>44404</v>
      </c>
      <c r="BE138" s="4" t="s">
        <v>4</v>
      </c>
      <c r="BF138" s="4" t="s">
        <v>5</v>
      </c>
    </row>
    <row r="139" spans="1:58" ht="15.75" thickBot="1" x14ac:dyDescent="0.3">
      <c r="A139" s="3">
        <v>44361</v>
      </c>
      <c r="B139" s="4" t="s">
        <v>4</v>
      </c>
      <c r="C139" s="4" t="s">
        <v>5</v>
      </c>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9"/>
      <c r="AE139" s="22"/>
      <c r="AF139" s="24"/>
      <c r="AG139" s="22"/>
      <c r="AH139" s="24"/>
      <c r="AI139" s="24"/>
      <c r="AJ139" s="24"/>
      <c r="AK139" s="24"/>
      <c r="AL139" s="27"/>
      <c r="AM139" s="28"/>
      <c r="AN139" s="27"/>
      <c r="AO139" s="28"/>
      <c r="AP139" s="27"/>
      <c r="AQ139" s="30"/>
      <c r="AR139" s="30"/>
      <c r="AS139" s="30"/>
      <c r="BD139" s="3">
        <v>44405</v>
      </c>
      <c r="BE139" s="4" t="s">
        <v>4</v>
      </c>
      <c r="BF139" s="4" t="s">
        <v>5</v>
      </c>
    </row>
    <row r="140" spans="1:58" ht="30.75" thickBot="1" x14ac:dyDescent="0.3">
      <c r="A140" s="3">
        <v>44362</v>
      </c>
      <c r="B140" s="4" t="s">
        <v>4</v>
      </c>
      <c r="C140" s="4" t="s">
        <v>5</v>
      </c>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9"/>
      <c r="AE140" s="22"/>
      <c r="AF140" s="24"/>
      <c r="AG140" s="22"/>
      <c r="AH140" s="24"/>
      <c r="AI140" s="24"/>
      <c r="AJ140" s="24"/>
      <c r="AK140" s="24"/>
      <c r="AL140" s="27"/>
      <c r="AM140" s="28"/>
      <c r="AN140" s="27"/>
      <c r="AO140" s="28"/>
      <c r="AP140" s="27"/>
      <c r="AQ140" s="30"/>
      <c r="AR140" s="30"/>
      <c r="AS140" s="30"/>
      <c r="BD140" s="3">
        <v>44406</v>
      </c>
      <c r="BE140" s="4" t="s">
        <v>19</v>
      </c>
      <c r="BF140" s="4" t="s">
        <v>5</v>
      </c>
    </row>
    <row r="141" spans="1:58" ht="15.75" thickBot="1" x14ac:dyDescent="0.3">
      <c r="A141" s="3">
        <v>44363</v>
      </c>
      <c r="B141" s="4" t="s">
        <v>4</v>
      </c>
      <c r="C141" s="4" t="s">
        <v>5</v>
      </c>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BD141" s="3">
        <v>44407</v>
      </c>
      <c r="BE141" s="4" t="s">
        <v>4</v>
      </c>
      <c r="BF141" s="4" t="s">
        <v>5</v>
      </c>
    </row>
    <row r="142" spans="1:58" ht="30.75" thickBot="1" x14ac:dyDescent="0.3">
      <c r="A142" s="3">
        <v>44364</v>
      </c>
      <c r="B142" s="4" t="s">
        <v>4</v>
      </c>
      <c r="C142" s="4" t="s">
        <v>5</v>
      </c>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BD142" s="3">
        <v>44408</v>
      </c>
      <c r="BE142" s="4" t="s">
        <v>19</v>
      </c>
      <c r="BF142" s="4" t="s">
        <v>18</v>
      </c>
    </row>
    <row r="143" spans="1:58" ht="15.75" thickBot="1" x14ac:dyDescent="0.3">
      <c r="A143" s="3">
        <v>44365</v>
      </c>
      <c r="B143" s="4" t="s">
        <v>4</v>
      </c>
      <c r="C143" s="4" t="s">
        <v>5</v>
      </c>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row>
    <row r="144" spans="1:58" ht="15.75" thickBot="1" x14ac:dyDescent="0.3">
      <c r="A144" s="3">
        <v>44368</v>
      </c>
      <c r="B144" s="4" t="s">
        <v>4</v>
      </c>
      <c r="C144" s="4" t="s">
        <v>5</v>
      </c>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row>
    <row r="145" spans="1:58" ht="36" customHeight="1" thickBot="1" x14ac:dyDescent="0.3">
      <c r="A145" s="3">
        <v>44369</v>
      </c>
      <c r="B145" s="4" t="s">
        <v>4</v>
      </c>
      <c r="C145" s="4" t="s">
        <v>5</v>
      </c>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BD145" s="90" t="s">
        <v>31</v>
      </c>
      <c r="BE145" s="91"/>
      <c r="BF145" s="92"/>
    </row>
    <row r="146" spans="1:58" ht="45.75" thickBot="1" x14ac:dyDescent="0.3">
      <c r="A146" s="3">
        <v>44370</v>
      </c>
      <c r="B146" s="4" t="s">
        <v>4</v>
      </c>
      <c r="C146" s="4" t="s">
        <v>5</v>
      </c>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BD146" s="2" t="s">
        <v>1</v>
      </c>
      <c r="BE146" s="2" t="s">
        <v>16</v>
      </c>
      <c r="BF146" s="2" t="s">
        <v>17</v>
      </c>
    </row>
    <row r="147" spans="1:58" ht="15.75" thickBot="1" x14ac:dyDescent="0.3">
      <c r="A147" s="3">
        <v>44371</v>
      </c>
      <c r="B147" s="4" t="s">
        <v>4</v>
      </c>
      <c r="C147" s="4" t="s">
        <v>5</v>
      </c>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BD147" s="3">
        <v>44409</v>
      </c>
      <c r="BE147" s="4" t="s">
        <v>4</v>
      </c>
      <c r="BF147" s="4" t="s">
        <v>5</v>
      </c>
    </row>
    <row r="148" spans="1:58" ht="30.75" thickBot="1" x14ac:dyDescent="0.3">
      <c r="A148" s="3">
        <v>44372</v>
      </c>
      <c r="B148" s="4" t="s">
        <v>4</v>
      </c>
      <c r="C148" s="4" t="s">
        <v>5</v>
      </c>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BD148" s="3">
        <v>44410</v>
      </c>
      <c r="BE148" s="4" t="s">
        <v>19</v>
      </c>
      <c r="BF148" s="4" t="s">
        <v>18</v>
      </c>
    </row>
    <row r="149" spans="1:58" ht="30.75" thickBot="1" x14ac:dyDescent="0.3">
      <c r="A149" s="3">
        <v>44375</v>
      </c>
      <c r="B149" s="4" t="s">
        <v>4</v>
      </c>
      <c r="C149" s="4" t="s">
        <v>5</v>
      </c>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BD149" s="3">
        <v>44411</v>
      </c>
      <c r="BE149" s="4" t="s">
        <v>19</v>
      </c>
      <c r="BF149" s="4" t="s">
        <v>18</v>
      </c>
    </row>
    <row r="150" spans="1:58" ht="30.75" thickBot="1" x14ac:dyDescent="0.3">
      <c r="A150" s="3">
        <v>44376</v>
      </c>
      <c r="B150" s="4" t="s">
        <v>4</v>
      </c>
      <c r="C150" s="4" t="s">
        <v>5</v>
      </c>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BD150" s="3">
        <v>44412</v>
      </c>
      <c r="BE150" s="4" t="s">
        <v>19</v>
      </c>
      <c r="BF150" s="4" t="s">
        <v>18</v>
      </c>
    </row>
    <row r="151" spans="1:58" ht="36" customHeight="1" thickBot="1" x14ac:dyDescent="0.3">
      <c r="A151" s="3">
        <v>44377</v>
      </c>
      <c r="B151" s="4" t="s">
        <v>4</v>
      </c>
      <c r="C151" s="4" t="s">
        <v>5</v>
      </c>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BD151" s="3">
        <v>44413</v>
      </c>
      <c r="BE151" s="4" t="s">
        <v>19</v>
      </c>
      <c r="BF151" s="4" t="s">
        <v>5</v>
      </c>
    </row>
    <row r="152" spans="1:58" ht="30.75" thickBot="1" x14ac:dyDescent="0.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BD152" s="3">
        <v>44414</v>
      </c>
      <c r="BE152" s="4" t="s">
        <v>19</v>
      </c>
      <c r="BF152" s="4" t="s">
        <v>18</v>
      </c>
    </row>
    <row r="153" spans="1:58" ht="30.75" thickBot="1" x14ac:dyDescent="0.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BD153" s="3">
        <v>44415</v>
      </c>
      <c r="BE153" s="4" t="s">
        <v>19</v>
      </c>
      <c r="BF153" s="4" t="s">
        <v>18</v>
      </c>
    </row>
    <row r="154" spans="1:58" ht="30.75" thickBot="1" x14ac:dyDescent="0.3">
      <c r="A154" s="90" t="s">
        <v>11</v>
      </c>
      <c r="B154" s="91"/>
      <c r="C154" s="92"/>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BD154" s="3">
        <v>44416</v>
      </c>
      <c r="BE154" s="4" t="s">
        <v>4</v>
      </c>
      <c r="BF154" s="4" t="s">
        <v>18</v>
      </c>
    </row>
    <row r="155" spans="1:58" ht="46.5" thickTop="1" thickBot="1" x14ac:dyDescent="0.3">
      <c r="A155" s="2" t="s">
        <v>1</v>
      </c>
      <c r="B155" s="2" t="s">
        <v>2</v>
      </c>
      <c r="C155" s="2" t="s">
        <v>3</v>
      </c>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BD155" s="3">
        <v>44417</v>
      </c>
      <c r="BE155" s="4" t="s">
        <v>4</v>
      </c>
      <c r="BF155" s="4" t="s">
        <v>5</v>
      </c>
    </row>
    <row r="156" spans="1:58" ht="30.75" thickBot="1" x14ac:dyDescent="0.3">
      <c r="A156" s="3">
        <v>44378</v>
      </c>
      <c r="B156" s="4" t="s">
        <v>4</v>
      </c>
      <c r="C156" s="4" t="s">
        <v>5</v>
      </c>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BD156" s="3">
        <v>44418</v>
      </c>
      <c r="BE156" s="4" t="s">
        <v>19</v>
      </c>
      <c r="BF156" s="4" t="s">
        <v>5</v>
      </c>
    </row>
    <row r="157" spans="1:58" ht="30.75" thickBot="1" x14ac:dyDescent="0.3">
      <c r="A157" s="3">
        <v>44379</v>
      </c>
      <c r="B157" s="4" t="s">
        <v>4</v>
      </c>
      <c r="C157" s="4" t="s">
        <v>5</v>
      </c>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BD157" s="3">
        <v>44419</v>
      </c>
      <c r="BE157" s="4" t="s">
        <v>4</v>
      </c>
      <c r="BF157" s="4" t="s">
        <v>18</v>
      </c>
    </row>
    <row r="158" spans="1:58" ht="30.75" thickBot="1" x14ac:dyDescent="0.3">
      <c r="A158" s="3">
        <v>44382</v>
      </c>
      <c r="B158" s="4" t="s">
        <v>4</v>
      </c>
      <c r="C158" s="4" t="s">
        <v>5</v>
      </c>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BD158" s="3">
        <v>44420</v>
      </c>
      <c r="BE158" s="4" t="s">
        <v>4</v>
      </c>
      <c r="BF158" s="4" t="s">
        <v>18</v>
      </c>
    </row>
    <row r="159" spans="1:58" ht="30.75" thickBot="1" x14ac:dyDescent="0.3">
      <c r="A159" s="3">
        <v>44383</v>
      </c>
      <c r="B159" s="4" t="s">
        <v>4</v>
      </c>
      <c r="C159" s="4" t="s">
        <v>5</v>
      </c>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BD159" s="3">
        <v>44421</v>
      </c>
      <c r="BE159" s="4" t="s">
        <v>19</v>
      </c>
      <c r="BF159" s="4" t="s">
        <v>5</v>
      </c>
    </row>
    <row r="160" spans="1:58" ht="15.75" thickBot="1" x14ac:dyDescent="0.3">
      <c r="A160" s="3">
        <v>44384</v>
      </c>
      <c r="B160" s="4" t="s">
        <v>4</v>
      </c>
      <c r="C160" s="4" t="s">
        <v>5</v>
      </c>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BD160" s="3">
        <v>44422</v>
      </c>
      <c r="BE160" s="4" t="s">
        <v>4</v>
      </c>
      <c r="BF160" s="4" t="s">
        <v>5</v>
      </c>
    </row>
    <row r="161" spans="1:58" ht="30.75" thickBot="1" x14ac:dyDescent="0.3">
      <c r="A161" s="3">
        <v>44385</v>
      </c>
      <c r="B161" s="4" t="s">
        <v>4</v>
      </c>
      <c r="C161" s="4" t="s">
        <v>5</v>
      </c>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BD161" s="3">
        <v>44423</v>
      </c>
      <c r="BE161" s="4" t="s">
        <v>19</v>
      </c>
      <c r="BF161" s="4" t="s">
        <v>5</v>
      </c>
    </row>
    <row r="162" spans="1:58" ht="30.75" thickBot="1" x14ac:dyDescent="0.3">
      <c r="A162" s="3">
        <v>44386</v>
      </c>
      <c r="B162" s="4" t="s">
        <v>4</v>
      </c>
      <c r="C162" s="4" t="s">
        <v>5</v>
      </c>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BD162" s="3">
        <v>44424</v>
      </c>
      <c r="BE162" s="4" t="s">
        <v>4</v>
      </c>
      <c r="BF162" s="4" t="s">
        <v>18</v>
      </c>
    </row>
    <row r="163" spans="1:58" ht="30.75" thickBot="1" x14ac:dyDescent="0.3">
      <c r="A163" s="3">
        <v>44389</v>
      </c>
      <c r="B163" s="4" t="s">
        <v>4</v>
      </c>
      <c r="C163" s="4" t="s">
        <v>5</v>
      </c>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BD163" s="3">
        <v>44425</v>
      </c>
      <c r="BE163" s="4" t="s">
        <v>19</v>
      </c>
      <c r="BF163" s="4" t="s">
        <v>5</v>
      </c>
    </row>
    <row r="164" spans="1:58" ht="30.75" thickBot="1" x14ac:dyDescent="0.3">
      <c r="A164" s="3">
        <v>44390</v>
      </c>
      <c r="B164" s="4" t="s">
        <v>4</v>
      </c>
      <c r="C164" s="4" t="s">
        <v>5</v>
      </c>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BD164" s="3">
        <v>44426</v>
      </c>
      <c r="BE164" s="4" t="s">
        <v>19</v>
      </c>
      <c r="BF164" s="4" t="s">
        <v>18</v>
      </c>
    </row>
    <row r="165" spans="1:58" ht="30.75" thickBot="1" x14ac:dyDescent="0.3">
      <c r="A165" s="3">
        <v>44391</v>
      </c>
      <c r="B165" s="4" t="s">
        <v>4</v>
      </c>
      <c r="C165" s="4" t="s">
        <v>5</v>
      </c>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BD165" s="3">
        <v>44427</v>
      </c>
      <c r="BE165" s="4" t="s">
        <v>19</v>
      </c>
      <c r="BF165" s="4" t="s">
        <v>5</v>
      </c>
    </row>
    <row r="166" spans="1:58" ht="30.75" thickBot="1" x14ac:dyDescent="0.3">
      <c r="A166" s="3">
        <v>44392</v>
      </c>
      <c r="B166" s="4" t="s">
        <v>4</v>
      </c>
      <c r="C166" s="4" t="s">
        <v>5</v>
      </c>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BD166" s="3">
        <v>44428</v>
      </c>
      <c r="BE166" s="4" t="s">
        <v>19</v>
      </c>
      <c r="BF166" s="4" t="s">
        <v>5</v>
      </c>
    </row>
    <row r="167" spans="1:58" ht="15.75" thickBot="1" x14ac:dyDescent="0.3">
      <c r="A167" s="3">
        <v>44393</v>
      </c>
      <c r="B167" s="4" t="s">
        <v>4</v>
      </c>
      <c r="C167" s="4" t="s">
        <v>5</v>
      </c>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BD167" s="3">
        <v>44429</v>
      </c>
      <c r="BE167" s="4" t="s">
        <v>4</v>
      </c>
      <c r="BF167" s="4" t="s">
        <v>5</v>
      </c>
    </row>
    <row r="168" spans="1:58" ht="30.75" thickBot="1" x14ac:dyDescent="0.3">
      <c r="A168" s="3">
        <v>44396</v>
      </c>
      <c r="B168" s="4" t="s">
        <v>4</v>
      </c>
      <c r="C168" s="4" t="s">
        <v>5</v>
      </c>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BD168" s="3">
        <v>44430</v>
      </c>
      <c r="BE168" s="4" t="s">
        <v>19</v>
      </c>
      <c r="BF168" s="4" t="s">
        <v>18</v>
      </c>
    </row>
    <row r="169" spans="1:58" ht="30.75" thickBot="1" x14ac:dyDescent="0.3">
      <c r="A169" s="3">
        <v>44397</v>
      </c>
      <c r="B169" s="4" t="s">
        <v>4</v>
      </c>
      <c r="C169" s="4" t="s">
        <v>5</v>
      </c>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BD169" s="3">
        <v>44431</v>
      </c>
      <c r="BE169" s="4" t="s">
        <v>19</v>
      </c>
      <c r="BF169" s="4" t="s">
        <v>18</v>
      </c>
    </row>
    <row r="170" spans="1:58" ht="30.75" thickBot="1" x14ac:dyDescent="0.3">
      <c r="A170" s="3">
        <v>44398</v>
      </c>
      <c r="B170" s="4" t="s">
        <v>4</v>
      </c>
      <c r="C170" s="4" t="s">
        <v>5</v>
      </c>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BD170" s="3">
        <v>44432</v>
      </c>
      <c r="BE170" s="4" t="s">
        <v>19</v>
      </c>
      <c r="BF170" s="4" t="s">
        <v>18</v>
      </c>
    </row>
    <row r="171" spans="1:58" ht="30.75" thickBot="1" x14ac:dyDescent="0.3">
      <c r="A171" s="3">
        <v>44399</v>
      </c>
      <c r="B171" s="4" t="s">
        <v>4</v>
      </c>
      <c r="C171" s="4" t="s">
        <v>5</v>
      </c>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BD171" s="3">
        <v>44433</v>
      </c>
      <c r="BE171" s="4" t="s">
        <v>19</v>
      </c>
      <c r="BF171" s="4" t="s">
        <v>18</v>
      </c>
    </row>
    <row r="172" spans="1:58" ht="30.75" thickBot="1" x14ac:dyDescent="0.3">
      <c r="A172" s="3">
        <v>44400</v>
      </c>
      <c r="B172" s="4" t="s">
        <v>4</v>
      </c>
      <c r="C172" s="4" t="s">
        <v>5</v>
      </c>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BD172" s="3">
        <v>44434</v>
      </c>
      <c r="BE172" s="4" t="s">
        <v>19</v>
      </c>
      <c r="BF172" s="4" t="s">
        <v>18</v>
      </c>
    </row>
    <row r="173" spans="1:58" ht="30.75" thickBot="1" x14ac:dyDescent="0.3">
      <c r="A173" s="3">
        <v>44403</v>
      </c>
      <c r="B173" s="4" t="s">
        <v>4</v>
      </c>
      <c r="C173" s="4" t="s">
        <v>5</v>
      </c>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BD173" s="3">
        <v>44435</v>
      </c>
      <c r="BE173" s="4" t="s">
        <v>19</v>
      </c>
      <c r="BF173" s="4" t="s">
        <v>5</v>
      </c>
    </row>
    <row r="174" spans="1:58" ht="30.75" thickBot="1" x14ac:dyDescent="0.3">
      <c r="A174" s="3">
        <v>44404</v>
      </c>
      <c r="B174" s="4" t="s">
        <v>4</v>
      </c>
      <c r="C174" s="4" t="s">
        <v>5</v>
      </c>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BD174" s="3">
        <v>44436</v>
      </c>
      <c r="BE174" s="4" t="s">
        <v>19</v>
      </c>
      <c r="BF174" s="4" t="s">
        <v>18</v>
      </c>
    </row>
    <row r="175" spans="1:58" ht="30.75" thickBot="1" x14ac:dyDescent="0.3">
      <c r="A175" s="3">
        <v>44405</v>
      </c>
      <c r="B175" s="4" t="s">
        <v>4</v>
      </c>
      <c r="C175" s="4" t="s">
        <v>5</v>
      </c>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BD175" s="3">
        <v>44437</v>
      </c>
      <c r="BE175" s="4" t="s">
        <v>19</v>
      </c>
      <c r="BF175" s="4" t="s">
        <v>18</v>
      </c>
    </row>
    <row r="176" spans="1:58" ht="30.75" thickBot="1" x14ac:dyDescent="0.3">
      <c r="A176" s="3">
        <v>44406</v>
      </c>
      <c r="B176" s="4" t="s">
        <v>4</v>
      </c>
      <c r="C176" s="4" t="s">
        <v>5</v>
      </c>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BD176" s="3">
        <v>44438</v>
      </c>
      <c r="BE176" s="4" t="s">
        <v>19</v>
      </c>
      <c r="BF176" s="4" t="s">
        <v>18</v>
      </c>
    </row>
    <row r="177" spans="1:58" ht="36" customHeight="1" thickBot="1" x14ac:dyDescent="0.3">
      <c r="A177" s="3">
        <v>44407</v>
      </c>
      <c r="B177" s="4" t="s">
        <v>4</v>
      </c>
      <c r="C177" s="4" t="s">
        <v>5</v>
      </c>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BD177" s="3">
        <v>44439</v>
      </c>
      <c r="BE177" s="4" t="s">
        <v>4</v>
      </c>
      <c r="BF177" s="4" t="s">
        <v>5</v>
      </c>
    </row>
    <row r="178" spans="1:58" x14ac:dyDescent="0.25">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row>
    <row r="179" spans="1:58" ht="15.75" thickBot="1" x14ac:dyDescent="0.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row>
    <row r="180" spans="1:58" ht="36" customHeight="1" thickBot="1" x14ac:dyDescent="0.3">
      <c r="A180" s="90" t="s">
        <v>12</v>
      </c>
      <c r="B180" s="91"/>
      <c r="C180" s="92"/>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BD180" s="90" t="s">
        <v>32</v>
      </c>
      <c r="BE180" s="91"/>
      <c r="BF180" s="92"/>
    </row>
    <row r="181" spans="1:58" ht="46.5" thickTop="1" thickBot="1" x14ac:dyDescent="0.3">
      <c r="A181" s="2" t="s">
        <v>1</v>
      </c>
      <c r="B181" s="2" t="s">
        <v>13</v>
      </c>
      <c r="C181" s="1"/>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BD181" s="2" t="s">
        <v>1</v>
      </c>
      <c r="BE181" s="2" t="s">
        <v>16</v>
      </c>
      <c r="BF181" s="2" t="s">
        <v>17</v>
      </c>
    </row>
    <row r="182" spans="1:58" ht="30.75" thickBot="1" x14ac:dyDescent="0.3">
      <c r="A182" s="3">
        <v>44410</v>
      </c>
      <c r="B182" s="4" t="s">
        <v>14</v>
      </c>
      <c r="C182" s="1"/>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BD182" s="3">
        <v>44440</v>
      </c>
      <c r="BE182" s="4" t="s">
        <v>19</v>
      </c>
      <c r="BF182" s="4" t="s">
        <v>18</v>
      </c>
    </row>
    <row r="183" spans="1:58" ht="30.75" thickBot="1" x14ac:dyDescent="0.3">
      <c r="A183" s="3">
        <v>44411</v>
      </c>
      <c r="B183" s="4" t="s">
        <v>14</v>
      </c>
      <c r="C183" s="1"/>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BD183" s="3">
        <v>44441</v>
      </c>
      <c r="BE183" s="4" t="s">
        <v>19</v>
      </c>
      <c r="BF183" s="4" t="s">
        <v>18</v>
      </c>
    </row>
    <row r="184" spans="1:58" ht="30.75" thickBot="1" x14ac:dyDescent="0.3">
      <c r="A184" s="3">
        <v>44412</v>
      </c>
      <c r="B184" s="4" t="s">
        <v>14</v>
      </c>
      <c r="C184" s="1"/>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BD184" s="3">
        <v>44442</v>
      </c>
      <c r="BE184" s="4" t="s">
        <v>19</v>
      </c>
      <c r="BF184" s="4" t="s">
        <v>5</v>
      </c>
    </row>
    <row r="185" spans="1:58" ht="30.75" thickBot="1" x14ac:dyDescent="0.3">
      <c r="A185" s="3">
        <v>44413</v>
      </c>
      <c r="B185" s="4" t="s">
        <v>14</v>
      </c>
      <c r="C185" s="1"/>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BD185" s="3">
        <v>44443</v>
      </c>
      <c r="BE185" s="4" t="s">
        <v>19</v>
      </c>
      <c r="BF185" s="4" t="s">
        <v>18</v>
      </c>
    </row>
    <row r="186" spans="1:58" ht="30.75" thickBot="1" x14ac:dyDescent="0.3">
      <c r="A186" s="3">
        <v>44414</v>
      </c>
      <c r="B186" s="4" t="s">
        <v>14</v>
      </c>
      <c r="C186" s="1"/>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BD186" s="3">
        <v>44444</v>
      </c>
      <c r="BE186" s="4" t="s">
        <v>19</v>
      </c>
      <c r="BF186" s="4" t="s">
        <v>5</v>
      </c>
    </row>
    <row r="187" spans="1:58" ht="30.75" thickBot="1" x14ac:dyDescent="0.3">
      <c r="A187" s="3">
        <v>44417</v>
      </c>
      <c r="B187" s="4" t="s">
        <v>14</v>
      </c>
      <c r="C187" s="1"/>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BD187" s="3">
        <v>44445</v>
      </c>
      <c r="BE187" s="4" t="s">
        <v>19</v>
      </c>
      <c r="BF187" s="4" t="s">
        <v>18</v>
      </c>
    </row>
    <row r="188" spans="1:58" ht="30.75" thickBot="1" x14ac:dyDescent="0.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BD188" s="3">
        <v>44446</v>
      </c>
      <c r="BE188" s="4" t="s">
        <v>19</v>
      </c>
      <c r="BF188" s="4" t="s">
        <v>5</v>
      </c>
    </row>
    <row r="189" spans="1:58" ht="30.75" thickBot="1" x14ac:dyDescent="0.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BD189" s="3">
        <v>44447</v>
      </c>
      <c r="BE189" s="4" t="s">
        <v>19</v>
      </c>
      <c r="BF189" s="4" t="s">
        <v>18</v>
      </c>
    </row>
    <row r="190" spans="1:58" ht="30.75" thickBot="1" x14ac:dyDescent="0.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BD190" s="3">
        <v>44448</v>
      </c>
      <c r="BE190" s="4" t="s">
        <v>19</v>
      </c>
      <c r="BF190" s="4" t="s">
        <v>18</v>
      </c>
    </row>
    <row r="191" spans="1:58" ht="30.75" thickBot="1" x14ac:dyDescent="0.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BD191" s="3">
        <v>44449</v>
      </c>
      <c r="BE191" s="4" t="s">
        <v>19</v>
      </c>
      <c r="BF191" s="4" t="s">
        <v>18</v>
      </c>
    </row>
    <row r="192" spans="1:58" ht="15.75" thickBot="1" x14ac:dyDescent="0.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BD192" s="3">
        <v>44450</v>
      </c>
      <c r="BE192" s="4" t="s">
        <v>4</v>
      </c>
      <c r="BF192" s="4" t="s">
        <v>5</v>
      </c>
    </row>
    <row r="193" spans="6:58" ht="30.75" thickBot="1" x14ac:dyDescent="0.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BD193" s="3">
        <v>44451</v>
      </c>
      <c r="BE193" s="4" t="s">
        <v>19</v>
      </c>
      <c r="BF193" s="4" t="s">
        <v>18</v>
      </c>
    </row>
    <row r="194" spans="6:58" ht="30.75" thickBot="1" x14ac:dyDescent="0.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BD194" s="3">
        <v>44452</v>
      </c>
      <c r="BE194" s="4" t="s">
        <v>19</v>
      </c>
      <c r="BF194" s="4" t="s">
        <v>5</v>
      </c>
    </row>
    <row r="195" spans="6:58" ht="30.75" thickBot="1" x14ac:dyDescent="0.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BD195" s="3">
        <v>44453</v>
      </c>
      <c r="BE195" s="4" t="s">
        <v>19</v>
      </c>
      <c r="BF195" s="4" t="s">
        <v>5</v>
      </c>
    </row>
    <row r="196" spans="6:58" ht="30.75" thickBot="1" x14ac:dyDescent="0.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BD196" s="3">
        <v>44454</v>
      </c>
      <c r="BE196" s="4" t="s">
        <v>19</v>
      </c>
      <c r="BF196" s="4" t="s">
        <v>5</v>
      </c>
    </row>
    <row r="197" spans="6:58" ht="30.75" thickBot="1" x14ac:dyDescent="0.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BD197" s="3">
        <v>44455</v>
      </c>
      <c r="BE197" s="4" t="s">
        <v>19</v>
      </c>
      <c r="BF197" s="4" t="s">
        <v>18</v>
      </c>
    </row>
    <row r="198" spans="6:58" ht="30.75" thickBot="1" x14ac:dyDescent="0.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BD198" s="3">
        <v>44456</v>
      </c>
      <c r="BE198" s="4" t="s">
        <v>19</v>
      </c>
      <c r="BF198" s="4" t="s">
        <v>18</v>
      </c>
    </row>
    <row r="199" spans="6:58" ht="30.75" thickBot="1" x14ac:dyDescent="0.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BD199" s="3">
        <v>44457</v>
      </c>
      <c r="BE199" s="4" t="s">
        <v>19</v>
      </c>
      <c r="BF199" s="4" t="s">
        <v>5</v>
      </c>
    </row>
    <row r="200" spans="6:58" ht="30.75" thickBot="1" x14ac:dyDescent="0.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BD200" s="3">
        <v>44458</v>
      </c>
      <c r="BE200" s="4" t="s">
        <v>19</v>
      </c>
      <c r="BF200" s="4" t="s">
        <v>18</v>
      </c>
    </row>
    <row r="201" spans="6:58" ht="30.75" thickBot="1" x14ac:dyDescent="0.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BD201" s="3">
        <v>44459</v>
      </c>
      <c r="BE201" s="4" t="s">
        <v>19</v>
      </c>
      <c r="BF201" s="4" t="s">
        <v>18</v>
      </c>
    </row>
    <row r="202" spans="6:58" ht="30.75" thickBot="1" x14ac:dyDescent="0.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c r="AH202" s="13"/>
      <c r="AI202" s="13"/>
      <c r="AJ202" s="13"/>
      <c r="AK202" s="13"/>
      <c r="AL202" s="13"/>
      <c r="AM202" s="13"/>
      <c r="AN202" s="13"/>
      <c r="AO202" s="13"/>
      <c r="AP202" s="13"/>
      <c r="BD202" s="3">
        <v>44460</v>
      </c>
      <c r="BE202" s="4" t="s">
        <v>19</v>
      </c>
      <c r="BF202" s="4" t="s">
        <v>18</v>
      </c>
    </row>
    <row r="203" spans="6:58" ht="15.75" thickBot="1" x14ac:dyDescent="0.3">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13"/>
      <c r="AL203" s="13"/>
      <c r="AM203" s="13"/>
      <c r="AN203" s="13"/>
      <c r="AO203" s="13"/>
      <c r="AP203" s="13"/>
      <c r="BD203" s="3">
        <v>44461</v>
      </c>
      <c r="BE203" s="4" t="s">
        <v>4</v>
      </c>
      <c r="BF203" s="4" t="s">
        <v>5</v>
      </c>
    </row>
    <row r="204" spans="6:58" ht="30.75" thickBot="1" x14ac:dyDescent="0.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BD204" s="3">
        <v>44462</v>
      </c>
      <c r="BE204" s="4" t="s">
        <v>19</v>
      </c>
      <c r="BF204" s="4" t="s">
        <v>18</v>
      </c>
    </row>
    <row r="205" spans="6:58" ht="30.75" thickBot="1" x14ac:dyDescent="0.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BD205" s="3">
        <v>44463</v>
      </c>
      <c r="BE205" s="4" t="s">
        <v>19</v>
      </c>
      <c r="BF205" s="4" t="s">
        <v>18</v>
      </c>
    </row>
    <row r="206" spans="6:58" ht="30.75" thickBot="1" x14ac:dyDescent="0.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BD206" s="3">
        <v>44464</v>
      </c>
      <c r="BE206" s="4" t="s">
        <v>19</v>
      </c>
      <c r="BF206" s="4" t="s">
        <v>18</v>
      </c>
    </row>
    <row r="207" spans="6:58" ht="30.75" thickBot="1" x14ac:dyDescent="0.3">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c r="AH207" s="13"/>
      <c r="AI207" s="13"/>
      <c r="AJ207" s="13"/>
      <c r="AK207" s="13"/>
      <c r="AL207" s="13"/>
      <c r="AM207" s="13"/>
      <c r="AN207" s="13"/>
      <c r="AO207" s="13"/>
      <c r="AP207" s="13"/>
      <c r="BD207" s="3">
        <v>44465</v>
      </c>
      <c r="BE207" s="4" t="s">
        <v>19</v>
      </c>
      <c r="BF207" s="4" t="s">
        <v>5</v>
      </c>
    </row>
    <row r="208" spans="6:58" ht="30.75" thickBot="1" x14ac:dyDescent="0.3">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BD208" s="3">
        <v>44466</v>
      </c>
      <c r="BE208" s="4" t="s">
        <v>19</v>
      </c>
      <c r="BF208" s="4" t="s">
        <v>18</v>
      </c>
    </row>
    <row r="209" spans="6:58" ht="30.75" thickBot="1" x14ac:dyDescent="0.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BD209" s="3">
        <v>44467</v>
      </c>
      <c r="BE209" s="4" t="s">
        <v>19</v>
      </c>
      <c r="BF209" s="4" t="s">
        <v>5</v>
      </c>
    </row>
    <row r="210" spans="6:58" ht="30.75" thickBot="1" x14ac:dyDescent="0.3">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c r="AH210" s="13"/>
      <c r="AI210" s="13"/>
      <c r="AJ210" s="13"/>
      <c r="AK210" s="13"/>
      <c r="AL210" s="13"/>
      <c r="AM210" s="13"/>
      <c r="AN210" s="13"/>
      <c r="AO210" s="13"/>
      <c r="AP210" s="13"/>
      <c r="BD210" s="3">
        <v>44468</v>
      </c>
      <c r="BE210" s="4" t="s">
        <v>19</v>
      </c>
      <c r="BF210" s="4" t="s">
        <v>5</v>
      </c>
    </row>
    <row r="211" spans="6:58" ht="30.75" thickBot="1" x14ac:dyDescent="0.3">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c r="AO211" s="13"/>
      <c r="AP211" s="13"/>
      <c r="BD211" s="3">
        <v>44469</v>
      </c>
      <c r="BE211" s="4" t="s">
        <v>19</v>
      </c>
      <c r="BF211" s="4" t="s">
        <v>18</v>
      </c>
    </row>
    <row r="212" spans="6:58" x14ac:dyDescent="0.25">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c r="AH212" s="13"/>
      <c r="AI212" s="13"/>
      <c r="AJ212" s="13"/>
      <c r="AK212" s="13"/>
      <c r="AL212" s="13"/>
      <c r="AM212" s="13"/>
      <c r="AN212" s="13"/>
      <c r="AO212" s="13"/>
      <c r="AP212" s="13"/>
    </row>
    <row r="213" spans="6:58" ht="15.75" thickBot="1" x14ac:dyDescent="0.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c r="AH213" s="13"/>
      <c r="AI213" s="13"/>
      <c r="AJ213" s="13"/>
      <c r="AK213" s="13"/>
      <c r="AL213" s="13"/>
      <c r="AM213" s="13"/>
      <c r="AN213" s="13"/>
      <c r="AO213" s="13"/>
      <c r="AP213" s="13"/>
    </row>
    <row r="214" spans="6:58" ht="36" customHeight="1" thickBot="1" x14ac:dyDescent="0.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c r="AO214" s="13"/>
      <c r="AP214" s="13"/>
      <c r="BD214" s="90" t="s">
        <v>33</v>
      </c>
      <c r="BE214" s="91"/>
      <c r="BF214" s="92"/>
    </row>
    <row r="215" spans="6:58" ht="46.5" thickTop="1" thickBot="1" x14ac:dyDescent="0.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BD215" s="2" t="s">
        <v>1</v>
      </c>
      <c r="BE215" s="2" t="s">
        <v>16</v>
      </c>
      <c r="BF215" s="2" t="s">
        <v>17</v>
      </c>
    </row>
    <row r="216" spans="6:58" ht="30.75" thickBot="1" x14ac:dyDescent="0.3">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BD216" s="3">
        <v>44470</v>
      </c>
      <c r="BE216" s="4" t="s">
        <v>19</v>
      </c>
      <c r="BF216" s="4" t="s">
        <v>5</v>
      </c>
    </row>
    <row r="217" spans="6:58" ht="30.75" thickBot="1" x14ac:dyDescent="0.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BD217" s="3">
        <v>44471</v>
      </c>
      <c r="BE217" s="4" t="s">
        <v>19</v>
      </c>
      <c r="BF217" s="4" t="s">
        <v>18</v>
      </c>
    </row>
    <row r="218" spans="6:58" ht="30.75" thickBot="1" x14ac:dyDescent="0.3">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BD218" s="3">
        <v>44472</v>
      </c>
      <c r="BE218" s="4" t="s">
        <v>19</v>
      </c>
      <c r="BF218" s="4" t="s">
        <v>5</v>
      </c>
    </row>
    <row r="219" spans="6:58" ht="30.75" thickBot="1" x14ac:dyDescent="0.3">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BD219" s="3">
        <v>44473</v>
      </c>
      <c r="BE219" s="4" t="s">
        <v>19</v>
      </c>
      <c r="BF219" s="4" t="s">
        <v>5</v>
      </c>
    </row>
    <row r="220" spans="6:58" ht="15.75" thickBot="1" x14ac:dyDescent="0.3">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c r="AL220" s="13"/>
      <c r="AM220" s="13"/>
      <c r="AN220" s="13"/>
      <c r="AO220" s="13"/>
      <c r="AP220" s="13"/>
      <c r="BD220" s="3">
        <v>44474</v>
      </c>
      <c r="BE220" s="4" t="s">
        <v>4</v>
      </c>
      <c r="BF220" s="4" t="s">
        <v>5</v>
      </c>
    </row>
    <row r="221" spans="6:58" ht="30.75" thickBot="1" x14ac:dyDescent="0.3">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c r="AL221" s="13"/>
      <c r="AM221" s="13"/>
      <c r="AN221" s="13"/>
      <c r="AO221" s="13"/>
      <c r="AP221" s="13"/>
      <c r="BD221" s="3">
        <v>44475</v>
      </c>
      <c r="BE221" s="4" t="s">
        <v>19</v>
      </c>
      <c r="BF221" s="4" t="s">
        <v>5</v>
      </c>
    </row>
    <row r="222" spans="6:58" ht="30.75" thickBot="1" x14ac:dyDescent="0.3">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c r="AL222" s="13"/>
      <c r="AM222" s="13"/>
      <c r="AN222" s="13"/>
      <c r="AO222" s="13"/>
      <c r="AP222" s="13"/>
      <c r="BD222" s="3">
        <v>44476</v>
      </c>
      <c r="BE222" s="4" t="s">
        <v>19</v>
      </c>
      <c r="BF222" s="4" t="s">
        <v>18</v>
      </c>
    </row>
    <row r="223" spans="6:58" ht="30.75" thickBot="1" x14ac:dyDescent="0.3">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c r="AL223" s="13"/>
      <c r="AM223" s="13"/>
      <c r="AN223" s="13"/>
      <c r="AO223" s="13"/>
      <c r="AP223" s="13"/>
      <c r="BD223" s="3">
        <v>44477</v>
      </c>
      <c r="BE223" s="4" t="s">
        <v>19</v>
      </c>
      <c r="BF223" s="4" t="s">
        <v>18</v>
      </c>
    </row>
    <row r="224" spans="6:58" ht="30.75" thickBot="1" x14ac:dyDescent="0.3">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BD224" s="3">
        <v>44478</v>
      </c>
      <c r="BE224" s="4" t="s">
        <v>19</v>
      </c>
      <c r="BF224" s="4" t="s">
        <v>18</v>
      </c>
    </row>
    <row r="225" spans="6:58" ht="30.75" thickBot="1" x14ac:dyDescent="0.3">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c r="AL225" s="13"/>
      <c r="AM225" s="13"/>
      <c r="AN225" s="13"/>
      <c r="AO225" s="13"/>
      <c r="AP225" s="13"/>
      <c r="BD225" s="3">
        <v>44479</v>
      </c>
      <c r="BE225" s="4" t="s">
        <v>19</v>
      </c>
      <c r="BF225" s="4" t="s">
        <v>18</v>
      </c>
    </row>
    <row r="226" spans="6:58" ht="30.75" thickBot="1" x14ac:dyDescent="0.3">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BD226" s="3">
        <v>44480</v>
      </c>
      <c r="BE226" s="4" t="s">
        <v>19</v>
      </c>
      <c r="BF226" s="4" t="s">
        <v>5</v>
      </c>
    </row>
    <row r="227" spans="6:58" ht="30.75" thickBot="1" x14ac:dyDescent="0.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BD227" s="3">
        <v>44481</v>
      </c>
      <c r="BE227" s="4" t="s">
        <v>19</v>
      </c>
      <c r="BF227" s="4" t="s">
        <v>18</v>
      </c>
    </row>
    <row r="228" spans="6:58" ht="30.75" thickBot="1" x14ac:dyDescent="0.3">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BD228" s="3">
        <v>44482</v>
      </c>
      <c r="BE228" s="4" t="s">
        <v>19</v>
      </c>
      <c r="BF228" s="4" t="s">
        <v>18</v>
      </c>
    </row>
    <row r="229" spans="6:58" ht="15.75" thickBot="1" x14ac:dyDescent="0.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BD229" s="3">
        <v>44483</v>
      </c>
      <c r="BE229" s="4" t="s">
        <v>4</v>
      </c>
      <c r="BF229" s="4" t="s">
        <v>5</v>
      </c>
    </row>
    <row r="230" spans="6:58" ht="30.75" thickBot="1" x14ac:dyDescent="0.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BD230" s="3">
        <v>44484</v>
      </c>
      <c r="BE230" s="4" t="s">
        <v>19</v>
      </c>
      <c r="BF230" s="4" t="s">
        <v>5</v>
      </c>
    </row>
    <row r="231" spans="6:58" ht="30.75" thickBot="1" x14ac:dyDescent="0.3">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BD231" s="3">
        <v>44485</v>
      </c>
      <c r="BE231" s="4" t="s">
        <v>19</v>
      </c>
      <c r="BF231" s="4" t="s">
        <v>5</v>
      </c>
    </row>
    <row r="232" spans="6:58" ht="30.75" thickBot="1" x14ac:dyDescent="0.3">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BD232" s="3">
        <v>44486</v>
      </c>
      <c r="BE232" s="4" t="s">
        <v>19</v>
      </c>
      <c r="BF232" s="4" t="s">
        <v>5</v>
      </c>
    </row>
    <row r="233" spans="6:58" ht="30.75" thickBot="1" x14ac:dyDescent="0.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BD233" s="3">
        <v>44487</v>
      </c>
      <c r="BE233" s="4" t="s">
        <v>19</v>
      </c>
      <c r="BF233" s="4" t="s">
        <v>5</v>
      </c>
    </row>
    <row r="234" spans="6:58" ht="30.75" thickBot="1" x14ac:dyDescent="0.3">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13"/>
      <c r="AL234" s="13"/>
      <c r="AM234" s="13"/>
      <c r="AN234" s="13"/>
      <c r="AO234" s="13"/>
      <c r="AP234" s="13"/>
      <c r="BD234" s="3">
        <v>44488</v>
      </c>
      <c r="BE234" s="4" t="s">
        <v>19</v>
      </c>
      <c r="BF234" s="4" t="s">
        <v>5</v>
      </c>
    </row>
    <row r="235" spans="6:58" ht="30.75" thickBot="1" x14ac:dyDescent="0.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c r="AO235" s="13"/>
      <c r="AP235" s="13"/>
      <c r="BD235" s="3">
        <v>44489</v>
      </c>
      <c r="BE235" s="4" t="s">
        <v>19</v>
      </c>
      <c r="BF235" s="4" t="s">
        <v>5</v>
      </c>
    </row>
    <row r="236" spans="6:58" ht="30.75" thickBot="1" x14ac:dyDescent="0.3">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BD236" s="3">
        <v>44490</v>
      </c>
      <c r="BE236" s="4" t="s">
        <v>19</v>
      </c>
      <c r="BF236" s="4" t="s">
        <v>5</v>
      </c>
    </row>
    <row r="237" spans="6:58" ht="30.75" thickBot="1" x14ac:dyDescent="0.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BD237" s="3">
        <v>44491</v>
      </c>
      <c r="BE237" s="4" t="s">
        <v>19</v>
      </c>
      <c r="BF237" s="4" t="s">
        <v>5</v>
      </c>
    </row>
    <row r="238" spans="6:58" ht="30.75" thickBot="1" x14ac:dyDescent="0.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BD238" s="3">
        <v>44492</v>
      </c>
      <c r="BE238" s="4" t="s">
        <v>19</v>
      </c>
      <c r="BF238" s="4" t="s">
        <v>5</v>
      </c>
    </row>
    <row r="239" spans="6:58" ht="30.75" thickBot="1" x14ac:dyDescent="0.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BD239" s="3">
        <v>44493</v>
      </c>
      <c r="BE239" s="4" t="s">
        <v>19</v>
      </c>
      <c r="BF239" s="4" t="s">
        <v>5</v>
      </c>
    </row>
    <row r="240" spans="6:58" ht="30.75" thickBot="1" x14ac:dyDescent="0.3">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BD240" s="3">
        <v>44494</v>
      </c>
      <c r="BE240" s="4" t="s">
        <v>19</v>
      </c>
      <c r="BF240" s="4" t="s">
        <v>5</v>
      </c>
    </row>
    <row r="241" spans="6:58" ht="30.75" thickBot="1" x14ac:dyDescent="0.3">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BD241" s="3">
        <v>44495</v>
      </c>
      <c r="BE241" s="4" t="s">
        <v>19</v>
      </c>
      <c r="BF241" s="4" t="s">
        <v>18</v>
      </c>
    </row>
    <row r="242" spans="6:58" ht="30.75" thickBot="1" x14ac:dyDescent="0.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BD242" s="3">
        <v>44496</v>
      </c>
      <c r="BE242" s="4" t="s">
        <v>19</v>
      </c>
      <c r="BF242" s="4" t="s">
        <v>5</v>
      </c>
    </row>
    <row r="243" spans="6:58" ht="30.75" thickBot="1" x14ac:dyDescent="0.3">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BD243" s="3">
        <v>44497</v>
      </c>
      <c r="BE243" s="4" t="s">
        <v>19</v>
      </c>
      <c r="BF243" s="4" t="s">
        <v>5</v>
      </c>
    </row>
    <row r="244" spans="6:58" ht="30.75" thickBot="1" x14ac:dyDescent="0.3">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c r="AH244" s="13"/>
      <c r="AI244" s="13"/>
      <c r="AJ244" s="13"/>
      <c r="AK244" s="13"/>
      <c r="AL244" s="13"/>
      <c r="AM244" s="13"/>
      <c r="AN244" s="13"/>
      <c r="AO244" s="13"/>
      <c r="AP244" s="13"/>
      <c r="BD244" s="3">
        <v>44498</v>
      </c>
      <c r="BE244" s="4" t="s">
        <v>19</v>
      </c>
      <c r="BF244" s="4" t="s">
        <v>5</v>
      </c>
    </row>
    <row r="245" spans="6:58" ht="30.75" thickBot="1" x14ac:dyDescent="0.3">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c r="AO245" s="13"/>
      <c r="AP245" s="13"/>
      <c r="BD245" s="3">
        <v>44499</v>
      </c>
      <c r="BE245" s="4" t="s">
        <v>19</v>
      </c>
      <c r="BF245" s="4" t="s">
        <v>5</v>
      </c>
    </row>
    <row r="246" spans="6:58" ht="30.75" thickBot="1" x14ac:dyDescent="0.3">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BD246" s="3">
        <v>44500</v>
      </c>
      <c r="BE246" s="4" t="s">
        <v>19</v>
      </c>
      <c r="BF246" s="4" t="s">
        <v>18</v>
      </c>
    </row>
    <row r="247" spans="6:58" x14ac:dyDescent="0.25">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row>
    <row r="248" spans="6:58" ht="15.75" thickBot="1" x14ac:dyDescent="0.3">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c r="AH248" s="13"/>
      <c r="AI248" s="13"/>
      <c r="AJ248" s="13"/>
      <c r="AK248" s="13"/>
      <c r="AL248" s="13"/>
      <c r="AM248" s="13"/>
      <c r="AN248" s="13"/>
      <c r="AO248" s="13"/>
      <c r="AP248" s="13"/>
    </row>
    <row r="249" spans="6:58" ht="36" customHeight="1" thickBot="1" x14ac:dyDescent="0.3">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BD249" s="90" t="s">
        <v>34</v>
      </c>
      <c r="BE249" s="91"/>
      <c r="BF249" s="92"/>
    </row>
    <row r="250" spans="6:58" ht="46.5" thickTop="1" thickBot="1" x14ac:dyDescent="0.3">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BD250" s="2" t="s">
        <v>1</v>
      </c>
      <c r="BE250" s="2" t="s">
        <v>16</v>
      </c>
      <c r="BF250" s="2" t="s">
        <v>17</v>
      </c>
    </row>
    <row r="251" spans="6:58" ht="30.75" thickBot="1" x14ac:dyDescent="0.3">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c r="AO251" s="13"/>
      <c r="AP251" s="13"/>
      <c r="BD251" s="3">
        <v>44501</v>
      </c>
      <c r="BE251" s="4" t="s">
        <v>19</v>
      </c>
      <c r="BF251" s="4" t="s">
        <v>18</v>
      </c>
    </row>
    <row r="252" spans="6:58" ht="30.75" thickBot="1" x14ac:dyDescent="0.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BD252" s="3">
        <v>44502</v>
      </c>
      <c r="BE252" s="4" t="s">
        <v>19</v>
      </c>
      <c r="BF252" s="4" t="s">
        <v>18</v>
      </c>
    </row>
    <row r="253" spans="6:58" ht="30.75" thickBot="1" x14ac:dyDescent="0.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13"/>
      <c r="AL253" s="13"/>
      <c r="AM253" s="13"/>
      <c r="AN253" s="13"/>
      <c r="AO253" s="13"/>
      <c r="AP253" s="13"/>
      <c r="BD253" s="3">
        <v>44503</v>
      </c>
      <c r="BE253" s="4" t="s">
        <v>19</v>
      </c>
      <c r="BF253" s="4" t="s">
        <v>18</v>
      </c>
    </row>
    <row r="254" spans="6:58" ht="30.75" thickBot="1" x14ac:dyDescent="0.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BD254" s="3">
        <v>44504</v>
      </c>
      <c r="BE254" s="4" t="s">
        <v>19</v>
      </c>
      <c r="BF254" s="4" t="s">
        <v>18</v>
      </c>
    </row>
    <row r="255" spans="6:58" ht="30.75" thickBot="1" x14ac:dyDescent="0.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BD255" s="3">
        <v>44505</v>
      </c>
      <c r="BE255" s="4" t="s">
        <v>19</v>
      </c>
      <c r="BF255" s="4" t="s">
        <v>18</v>
      </c>
    </row>
    <row r="256" spans="6:58" ht="30.75" thickBot="1" x14ac:dyDescent="0.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BD256" s="3">
        <v>44506</v>
      </c>
      <c r="BE256" s="4" t="s">
        <v>19</v>
      </c>
      <c r="BF256" s="4" t="s">
        <v>18</v>
      </c>
    </row>
    <row r="257" spans="6:58" ht="30.75" thickBot="1" x14ac:dyDescent="0.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BD257" s="3">
        <v>44507</v>
      </c>
      <c r="BE257" s="4" t="s">
        <v>19</v>
      </c>
      <c r="BF257" s="4" t="s">
        <v>18</v>
      </c>
    </row>
    <row r="258" spans="6:58" ht="30.75" thickBot="1" x14ac:dyDescent="0.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BD258" s="3">
        <v>44508</v>
      </c>
      <c r="BE258" s="4" t="s">
        <v>19</v>
      </c>
      <c r="BF258" s="4" t="s">
        <v>18</v>
      </c>
    </row>
    <row r="259" spans="6:58" ht="30.75" thickBot="1" x14ac:dyDescent="0.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BD259" s="3">
        <v>44509</v>
      </c>
      <c r="BE259" s="4" t="s">
        <v>19</v>
      </c>
      <c r="BF259" s="4" t="s">
        <v>5</v>
      </c>
    </row>
    <row r="260" spans="6:58" ht="30.75" thickBot="1" x14ac:dyDescent="0.3">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c r="AH260" s="13"/>
      <c r="AI260" s="13"/>
      <c r="AJ260" s="13"/>
      <c r="AK260" s="13"/>
      <c r="AL260" s="13"/>
      <c r="AM260" s="13"/>
      <c r="AN260" s="13"/>
      <c r="AO260" s="13"/>
      <c r="AP260" s="13"/>
      <c r="BD260" s="3">
        <v>44510</v>
      </c>
      <c r="BE260" s="4" t="s">
        <v>19</v>
      </c>
      <c r="BF260" s="4" t="s">
        <v>18</v>
      </c>
    </row>
    <row r="261" spans="6:58" ht="30.75" thickBot="1" x14ac:dyDescent="0.3">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BD261" s="3">
        <v>44511</v>
      </c>
      <c r="BE261" s="4" t="s">
        <v>19</v>
      </c>
      <c r="BF261" s="4" t="s">
        <v>18</v>
      </c>
    </row>
    <row r="262" spans="6:58" ht="30.75" thickBot="1" x14ac:dyDescent="0.3">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c r="AO262" s="13"/>
      <c r="AP262" s="13"/>
      <c r="BD262" s="3">
        <v>44512</v>
      </c>
      <c r="BE262" s="4" t="s">
        <v>19</v>
      </c>
      <c r="BF262" s="4" t="s">
        <v>18</v>
      </c>
    </row>
    <row r="263" spans="6:58" ht="30.75" thickBot="1" x14ac:dyDescent="0.3">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c r="AH263" s="13"/>
      <c r="AI263" s="13"/>
      <c r="AJ263" s="13"/>
      <c r="AK263" s="13"/>
      <c r="AL263" s="13"/>
      <c r="AM263" s="13"/>
      <c r="AN263" s="13"/>
      <c r="AO263" s="13"/>
      <c r="AP263" s="13"/>
      <c r="BD263" s="3">
        <v>44513</v>
      </c>
      <c r="BE263" s="4" t="s">
        <v>19</v>
      </c>
      <c r="BF263" s="4" t="s">
        <v>18</v>
      </c>
    </row>
    <row r="264" spans="6:58" ht="30.75" thickBot="1" x14ac:dyDescent="0.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c r="AO264" s="13"/>
      <c r="AP264" s="13"/>
      <c r="BD264" s="3">
        <v>44514</v>
      </c>
      <c r="BE264" s="4" t="s">
        <v>19</v>
      </c>
      <c r="BF264" s="4" t="s">
        <v>18</v>
      </c>
    </row>
    <row r="265" spans="6:58" ht="30.75" thickBot="1" x14ac:dyDescent="0.3">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c r="AI265" s="13"/>
      <c r="AJ265" s="13"/>
      <c r="AK265" s="13"/>
      <c r="AL265" s="13"/>
      <c r="AM265" s="13"/>
      <c r="AN265" s="13"/>
      <c r="AO265" s="13"/>
      <c r="AP265" s="13"/>
      <c r="BD265" s="3">
        <v>44515</v>
      </c>
      <c r="BE265" s="4" t="s">
        <v>19</v>
      </c>
      <c r="BF265" s="4" t="s">
        <v>18</v>
      </c>
    </row>
    <row r="266" spans="6:58" ht="30.75" thickBot="1" x14ac:dyDescent="0.3">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BD266" s="3">
        <v>44516</v>
      </c>
      <c r="BE266" s="4" t="s">
        <v>19</v>
      </c>
      <c r="BF266" s="4" t="s">
        <v>18</v>
      </c>
    </row>
    <row r="267" spans="6:58" ht="30.75" thickBot="1" x14ac:dyDescent="0.3">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BD267" s="3">
        <v>44517</v>
      </c>
      <c r="BE267" s="4" t="s">
        <v>19</v>
      </c>
      <c r="BF267" s="4" t="s">
        <v>18</v>
      </c>
    </row>
    <row r="268" spans="6:58" ht="30.75" thickBot="1" x14ac:dyDescent="0.3">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BD268" s="3">
        <v>44518</v>
      </c>
      <c r="BE268" s="4" t="s">
        <v>19</v>
      </c>
      <c r="BF268" s="4" t="s">
        <v>18</v>
      </c>
    </row>
    <row r="269" spans="6:58" ht="30.75" thickBot="1" x14ac:dyDescent="0.3">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BD269" s="3">
        <v>44519</v>
      </c>
      <c r="BE269" s="4" t="s">
        <v>19</v>
      </c>
      <c r="BF269" s="4" t="s">
        <v>18</v>
      </c>
    </row>
    <row r="270" spans="6:58" ht="30.75" thickBot="1" x14ac:dyDescent="0.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BD270" s="3">
        <v>44520</v>
      </c>
      <c r="BE270" s="4" t="s">
        <v>19</v>
      </c>
      <c r="BF270" s="4" t="s">
        <v>18</v>
      </c>
    </row>
    <row r="271" spans="6:58" ht="30.75" thickBot="1" x14ac:dyDescent="0.3">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BD271" s="3">
        <v>44521</v>
      </c>
      <c r="BE271" s="4" t="s">
        <v>19</v>
      </c>
      <c r="BF271" s="4" t="s">
        <v>18</v>
      </c>
    </row>
    <row r="272" spans="6:58" ht="30.75" thickBot="1" x14ac:dyDescent="0.3">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BD272" s="3">
        <v>44522</v>
      </c>
      <c r="BE272" s="4" t="s">
        <v>19</v>
      </c>
      <c r="BF272" s="4" t="s">
        <v>18</v>
      </c>
    </row>
    <row r="273" spans="6:58" ht="30.75" thickBot="1" x14ac:dyDescent="0.3">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c r="AO273" s="13"/>
      <c r="AP273" s="13"/>
      <c r="BD273" s="3">
        <v>44523</v>
      </c>
      <c r="BE273" s="4" t="s">
        <v>19</v>
      </c>
      <c r="BF273" s="4" t="s">
        <v>18</v>
      </c>
    </row>
    <row r="274" spans="6:58" ht="30.75" thickBot="1" x14ac:dyDescent="0.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BD274" s="3">
        <v>44524</v>
      </c>
      <c r="BE274" s="4" t="s">
        <v>19</v>
      </c>
      <c r="BF274" s="4" t="s">
        <v>18</v>
      </c>
    </row>
    <row r="275" spans="6:58" ht="30.75" thickBot="1" x14ac:dyDescent="0.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BD275" s="3">
        <v>44525</v>
      </c>
      <c r="BE275" s="4" t="s">
        <v>19</v>
      </c>
      <c r="BF275" s="4" t="s">
        <v>18</v>
      </c>
    </row>
    <row r="276" spans="6:58" ht="30.75" thickBot="1" x14ac:dyDescent="0.3">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BD276" s="3">
        <v>44526</v>
      </c>
      <c r="BE276" s="4" t="s">
        <v>19</v>
      </c>
      <c r="BF276" s="4" t="s">
        <v>18</v>
      </c>
    </row>
    <row r="277" spans="6:58" ht="30.75" thickBot="1" x14ac:dyDescent="0.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BD277" s="3">
        <v>44527</v>
      </c>
      <c r="BE277" s="4" t="s">
        <v>19</v>
      </c>
      <c r="BF277" s="4" t="s">
        <v>18</v>
      </c>
    </row>
    <row r="278" spans="6:58" ht="30.75" thickBot="1" x14ac:dyDescent="0.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BD278" s="3">
        <v>44528</v>
      </c>
      <c r="BE278" s="4" t="s">
        <v>19</v>
      </c>
      <c r="BF278" s="4" t="s">
        <v>18</v>
      </c>
    </row>
    <row r="279" spans="6:58" ht="30.75" thickBot="1" x14ac:dyDescent="0.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BD279" s="3">
        <v>44529</v>
      </c>
      <c r="BE279" s="4" t="s">
        <v>19</v>
      </c>
      <c r="BF279" s="4" t="s">
        <v>18</v>
      </c>
    </row>
    <row r="280" spans="6:58" ht="30.75" thickBot="1" x14ac:dyDescent="0.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c r="AO280" s="13"/>
      <c r="AP280" s="13"/>
      <c r="BD280" s="3">
        <v>44530</v>
      </c>
      <c r="BE280" s="4" t="s">
        <v>19</v>
      </c>
      <c r="BF280" s="4" t="s">
        <v>18</v>
      </c>
    </row>
    <row r="281" spans="6:58" x14ac:dyDescent="0.25">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row>
    <row r="282" spans="6:58" x14ac:dyDescent="0.25">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row>
    <row r="283" spans="6:58" x14ac:dyDescent="0.25">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row>
    <row r="284" spans="6:58" x14ac:dyDescent="0.25">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row>
    <row r="285" spans="6:58" x14ac:dyDescent="0.25">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row>
    <row r="286" spans="6:58" x14ac:dyDescent="0.25">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row>
    <row r="287" spans="6:58" x14ac:dyDescent="0.25">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row>
    <row r="288" spans="6:58" x14ac:dyDescent="0.25">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row>
    <row r="289" spans="6:42" x14ac:dyDescent="0.25">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row>
    <row r="290" spans="6:42" x14ac:dyDescent="0.25">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c r="AH290" s="13"/>
      <c r="AI290" s="13"/>
      <c r="AJ290" s="13"/>
      <c r="AK290" s="13"/>
      <c r="AL290" s="13"/>
      <c r="AM290" s="13"/>
      <c r="AN290" s="13"/>
      <c r="AO290" s="13"/>
      <c r="AP290" s="13"/>
    </row>
    <row r="291" spans="6:42" x14ac:dyDescent="0.25">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c r="AH291" s="13"/>
      <c r="AI291" s="13"/>
      <c r="AJ291" s="13"/>
      <c r="AK291" s="13"/>
      <c r="AL291" s="13"/>
      <c r="AM291" s="13"/>
      <c r="AN291" s="13"/>
      <c r="AO291" s="13"/>
      <c r="AP291" s="13"/>
    </row>
    <row r="292" spans="6:42" x14ac:dyDescent="0.25">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c r="AH292" s="13"/>
      <c r="AI292" s="13"/>
      <c r="AJ292" s="13"/>
      <c r="AK292" s="13"/>
      <c r="AL292" s="13"/>
      <c r="AM292" s="13"/>
      <c r="AN292" s="13"/>
      <c r="AO292" s="13"/>
      <c r="AP292" s="13"/>
    </row>
    <row r="293" spans="6:42" x14ac:dyDescent="0.25">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c r="AH293" s="13"/>
      <c r="AI293" s="13"/>
      <c r="AJ293" s="13"/>
      <c r="AK293" s="13"/>
      <c r="AL293" s="13"/>
      <c r="AM293" s="13"/>
      <c r="AN293" s="13"/>
      <c r="AO293" s="13"/>
      <c r="AP293" s="13"/>
    </row>
    <row r="294" spans="6:42" x14ac:dyDescent="0.25">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c r="AH294" s="13"/>
      <c r="AI294" s="13"/>
      <c r="AJ294" s="13"/>
      <c r="AK294" s="13"/>
      <c r="AL294" s="13"/>
      <c r="AM294" s="13"/>
      <c r="AN294" s="13"/>
      <c r="AO294" s="13"/>
      <c r="AP294" s="13"/>
    </row>
    <row r="295" spans="6:42" x14ac:dyDescent="0.25">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c r="AH295" s="13"/>
      <c r="AI295" s="13"/>
      <c r="AJ295" s="13"/>
      <c r="AK295" s="13"/>
      <c r="AL295" s="13"/>
      <c r="AM295" s="13"/>
      <c r="AN295" s="13"/>
      <c r="AO295" s="13"/>
      <c r="AP295" s="13"/>
    </row>
    <row r="296" spans="6:42" x14ac:dyDescent="0.25">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c r="AH296" s="13"/>
      <c r="AI296" s="13"/>
      <c r="AJ296" s="13"/>
      <c r="AK296" s="13"/>
      <c r="AL296" s="13"/>
      <c r="AM296" s="13"/>
      <c r="AN296" s="13"/>
      <c r="AO296" s="13"/>
      <c r="AP296" s="13"/>
    </row>
    <row r="297" spans="6:42" x14ac:dyDescent="0.25">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row>
    <row r="298" spans="6:42" x14ac:dyDescent="0.25">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row>
    <row r="299" spans="6:42" x14ac:dyDescent="0.25">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c r="AH299" s="13"/>
      <c r="AI299" s="13"/>
      <c r="AJ299" s="13"/>
      <c r="AK299" s="13"/>
      <c r="AL299" s="13"/>
      <c r="AM299" s="13"/>
      <c r="AN299" s="13"/>
      <c r="AO299" s="13"/>
      <c r="AP299" s="13"/>
    </row>
    <row r="300" spans="6:42" x14ac:dyDescent="0.25">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row>
    <row r="301" spans="6:42" x14ac:dyDescent="0.25">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c r="AH301" s="13"/>
      <c r="AI301" s="13"/>
      <c r="AJ301" s="13"/>
      <c r="AK301" s="13"/>
      <c r="AL301" s="13"/>
      <c r="AM301" s="13"/>
      <c r="AN301" s="13"/>
      <c r="AO301" s="13"/>
      <c r="AP301" s="13"/>
    </row>
    <row r="302" spans="6:42" x14ac:dyDescent="0.25">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c r="AH302" s="13"/>
      <c r="AI302" s="13"/>
      <c r="AJ302" s="13"/>
      <c r="AK302" s="13"/>
      <c r="AL302" s="13"/>
      <c r="AM302" s="13"/>
      <c r="AN302" s="13"/>
      <c r="AO302" s="13"/>
      <c r="AP302" s="13"/>
    </row>
    <row r="303" spans="6:42" x14ac:dyDescent="0.25">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c r="AH303" s="13"/>
      <c r="AI303" s="13"/>
      <c r="AJ303" s="13"/>
      <c r="AK303" s="13"/>
      <c r="AL303" s="13"/>
      <c r="AM303" s="13"/>
      <c r="AN303" s="13"/>
      <c r="AO303" s="13"/>
      <c r="AP303" s="13"/>
    </row>
    <row r="304" spans="6:42" x14ac:dyDescent="0.25">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c r="AH304" s="13"/>
      <c r="AI304" s="13"/>
      <c r="AJ304" s="13"/>
      <c r="AK304" s="13"/>
      <c r="AL304" s="13"/>
      <c r="AM304" s="13"/>
      <c r="AN304" s="13"/>
      <c r="AO304" s="13"/>
      <c r="AP304" s="13"/>
    </row>
    <row r="305" spans="6:42" x14ac:dyDescent="0.25">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c r="AH305" s="13"/>
      <c r="AI305" s="13"/>
      <c r="AJ305" s="13"/>
      <c r="AK305" s="13"/>
      <c r="AL305" s="13"/>
      <c r="AM305" s="13"/>
      <c r="AN305" s="13"/>
      <c r="AO305" s="13"/>
      <c r="AP305" s="13"/>
    </row>
    <row r="306" spans="6:42" x14ac:dyDescent="0.25">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c r="AH306" s="13"/>
      <c r="AI306" s="13"/>
      <c r="AJ306" s="13"/>
      <c r="AK306" s="13"/>
      <c r="AL306" s="13"/>
      <c r="AM306" s="13"/>
      <c r="AN306" s="13"/>
      <c r="AO306" s="13"/>
      <c r="AP306" s="13"/>
    </row>
    <row r="307" spans="6:42" x14ac:dyDescent="0.25">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row>
    <row r="308" spans="6:42" x14ac:dyDescent="0.25">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row>
    <row r="309" spans="6:42" x14ac:dyDescent="0.25">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row>
    <row r="310" spans="6:42" x14ac:dyDescent="0.25">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c r="AO310" s="13"/>
      <c r="AP310" s="13"/>
    </row>
    <row r="311" spans="6:42" x14ac:dyDescent="0.25">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c r="AH311" s="13"/>
      <c r="AI311" s="13"/>
      <c r="AJ311" s="13"/>
      <c r="AK311" s="13"/>
      <c r="AL311" s="13"/>
      <c r="AM311" s="13"/>
      <c r="AN311" s="13"/>
      <c r="AO311" s="13"/>
      <c r="AP311" s="13"/>
    </row>
    <row r="312" spans="6:42" x14ac:dyDescent="0.25">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row>
    <row r="313" spans="6:42" x14ac:dyDescent="0.25">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row>
    <row r="314" spans="6:42" x14ac:dyDescent="0.25">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row>
    <row r="315" spans="6:42" x14ac:dyDescent="0.25">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c r="AO315" s="13"/>
      <c r="AP315" s="13"/>
    </row>
    <row r="316" spans="6:42" x14ac:dyDescent="0.25">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c r="AH316" s="13"/>
      <c r="AI316" s="13"/>
      <c r="AJ316" s="13"/>
      <c r="AK316" s="13"/>
      <c r="AL316" s="13"/>
      <c r="AM316" s="13"/>
      <c r="AN316" s="13"/>
      <c r="AO316" s="13"/>
      <c r="AP316" s="13"/>
    </row>
    <row r="317" spans="6:42" x14ac:dyDescent="0.25">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c r="AH317" s="13"/>
      <c r="AI317" s="13"/>
      <c r="AJ317" s="13"/>
      <c r="AK317" s="13"/>
      <c r="AL317" s="13"/>
      <c r="AM317" s="13"/>
      <c r="AN317" s="13"/>
      <c r="AO317" s="13"/>
      <c r="AP317" s="13"/>
    </row>
    <row r="318" spans="6:42" x14ac:dyDescent="0.25">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c r="AH318" s="13"/>
      <c r="AI318" s="13"/>
      <c r="AJ318" s="13"/>
      <c r="AK318" s="13"/>
      <c r="AL318" s="13"/>
      <c r="AM318" s="13"/>
      <c r="AN318" s="13"/>
      <c r="AO318" s="13"/>
      <c r="AP318" s="13"/>
    </row>
    <row r="319" spans="6:42" x14ac:dyDescent="0.25">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row>
    <row r="320" spans="6:42" x14ac:dyDescent="0.25">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13"/>
      <c r="AL320" s="13"/>
      <c r="AM320" s="13"/>
      <c r="AN320" s="13"/>
      <c r="AO320" s="13"/>
      <c r="AP320" s="13"/>
    </row>
    <row r="321" spans="6:42" x14ac:dyDescent="0.25">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row>
    <row r="322" spans="6:42" x14ac:dyDescent="0.25">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row>
    <row r="323" spans="6:42" x14ac:dyDescent="0.25">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c r="AO323" s="13"/>
      <c r="AP323" s="13"/>
    </row>
    <row r="324" spans="6:42" x14ac:dyDescent="0.25">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c r="AO324" s="13"/>
      <c r="AP324" s="13"/>
    </row>
    <row r="325" spans="6:42" x14ac:dyDescent="0.25">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c r="AH325" s="13"/>
      <c r="AI325" s="13"/>
      <c r="AJ325" s="13"/>
      <c r="AK325" s="13"/>
      <c r="AL325" s="13"/>
      <c r="AM325" s="13"/>
      <c r="AN325" s="13"/>
      <c r="AO325" s="13"/>
      <c r="AP325" s="13"/>
    </row>
    <row r="326" spans="6:42" x14ac:dyDescent="0.25">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13"/>
      <c r="AL326" s="13"/>
      <c r="AM326" s="13"/>
      <c r="AN326" s="13"/>
      <c r="AO326" s="13"/>
      <c r="AP326" s="13"/>
    </row>
    <row r="327" spans="6:42" x14ac:dyDescent="0.25">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13"/>
      <c r="AL327" s="13"/>
      <c r="AM327" s="13"/>
      <c r="AN327" s="13"/>
      <c r="AO327" s="13"/>
      <c r="AP327" s="13"/>
    </row>
    <row r="328" spans="6:42" x14ac:dyDescent="0.25">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13"/>
      <c r="AL328" s="13"/>
      <c r="AM328" s="13"/>
      <c r="AN328" s="13"/>
      <c r="AO328" s="13"/>
      <c r="AP328" s="13"/>
    </row>
    <row r="329" spans="6:42" x14ac:dyDescent="0.25">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row>
    <row r="330" spans="6:42" x14ac:dyDescent="0.25">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row>
    <row r="331" spans="6:42" x14ac:dyDescent="0.25">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c r="AH331" s="13"/>
      <c r="AI331" s="13"/>
      <c r="AJ331" s="13"/>
      <c r="AK331" s="13"/>
      <c r="AL331" s="13"/>
      <c r="AM331" s="13"/>
      <c r="AN331" s="13"/>
      <c r="AO331" s="13"/>
      <c r="AP331" s="13"/>
    </row>
    <row r="332" spans="6:42" x14ac:dyDescent="0.25">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c r="AH332" s="13"/>
      <c r="AI332" s="13"/>
      <c r="AJ332" s="13"/>
      <c r="AK332" s="13"/>
      <c r="AL332" s="13"/>
      <c r="AM332" s="13"/>
      <c r="AN332" s="13"/>
      <c r="AO332" s="13"/>
      <c r="AP332" s="13"/>
    </row>
    <row r="333" spans="6:42" x14ac:dyDescent="0.25">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c r="AH333" s="13"/>
      <c r="AI333" s="13"/>
      <c r="AJ333" s="13"/>
      <c r="AK333" s="13"/>
      <c r="AL333" s="13"/>
      <c r="AM333" s="13"/>
      <c r="AN333" s="13"/>
      <c r="AO333" s="13"/>
      <c r="AP333" s="13"/>
    </row>
    <row r="334" spans="6:42" x14ac:dyDescent="0.25">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c r="AH334" s="13"/>
      <c r="AI334" s="13"/>
      <c r="AJ334" s="13"/>
      <c r="AK334" s="13"/>
      <c r="AL334" s="13"/>
      <c r="AM334" s="13"/>
      <c r="AN334" s="13"/>
      <c r="AO334" s="13"/>
      <c r="AP334" s="13"/>
    </row>
    <row r="335" spans="6:42" x14ac:dyDescent="0.25">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row>
    <row r="336" spans="6:42" x14ac:dyDescent="0.25">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c r="AH336" s="13"/>
      <c r="AI336" s="13"/>
      <c r="AJ336" s="13"/>
      <c r="AK336" s="13"/>
      <c r="AL336" s="13"/>
      <c r="AM336" s="13"/>
      <c r="AN336" s="13"/>
      <c r="AO336" s="13"/>
      <c r="AP336" s="13"/>
    </row>
    <row r="337" spans="6:42" x14ac:dyDescent="0.25">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c r="AH337" s="13"/>
      <c r="AI337" s="13"/>
      <c r="AJ337" s="13"/>
      <c r="AK337" s="13"/>
      <c r="AL337" s="13"/>
      <c r="AM337" s="13"/>
      <c r="AN337" s="13"/>
      <c r="AO337" s="13"/>
      <c r="AP337" s="13"/>
    </row>
    <row r="338" spans="6:42" x14ac:dyDescent="0.25">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row>
    <row r="339" spans="6:42" x14ac:dyDescent="0.25">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c r="AH339" s="13"/>
      <c r="AI339" s="13"/>
      <c r="AJ339" s="13"/>
      <c r="AK339" s="13"/>
      <c r="AL339" s="13"/>
      <c r="AM339" s="13"/>
      <c r="AN339" s="13"/>
      <c r="AO339" s="13"/>
      <c r="AP339" s="13"/>
    </row>
    <row r="340" spans="6:42" x14ac:dyDescent="0.25">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c r="AH340" s="13"/>
      <c r="AI340" s="13"/>
      <c r="AJ340" s="13"/>
      <c r="AK340" s="13"/>
      <c r="AL340" s="13"/>
      <c r="AM340" s="13"/>
      <c r="AN340" s="13"/>
      <c r="AO340" s="13"/>
      <c r="AP340" s="13"/>
    </row>
    <row r="341" spans="6:42" x14ac:dyDescent="0.25">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c r="AH341" s="13"/>
      <c r="AI341" s="13"/>
      <c r="AJ341" s="13"/>
      <c r="AK341" s="13"/>
      <c r="AL341" s="13"/>
      <c r="AM341" s="13"/>
      <c r="AN341" s="13"/>
      <c r="AO341" s="13"/>
      <c r="AP341" s="13"/>
    </row>
    <row r="342" spans="6:42" x14ac:dyDescent="0.25">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c r="AH342" s="13"/>
      <c r="AI342" s="13"/>
      <c r="AJ342" s="13"/>
      <c r="AK342" s="13"/>
      <c r="AL342" s="13"/>
      <c r="AM342" s="13"/>
      <c r="AN342" s="13"/>
      <c r="AO342" s="13"/>
      <c r="AP342" s="13"/>
    </row>
    <row r="343" spans="6:42" x14ac:dyDescent="0.25">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c r="AH343" s="13"/>
      <c r="AI343" s="13"/>
      <c r="AJ343" s="13"/>
      <c r="AK343" s="13"/>
      <c r="AL343" s="13"/>
      <c r="AM343" s="13"/>
      <c r="AN343" s="13"/>
      <c r="AO343" s="13"/>
      <c r="AP343" s="13"/>
    </row>
    <row r="344" spans="6:42" x14ac:dyDescent="0.25">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c r="AH344" s="13"/>
      <c r="AI344" s="13"/>
      <c r="AJ344" s="13"/>
      <c r="AK344" s="13"/>
      <c r="AL344" s="13"/>
      <c r="AM344" s="13"/>
      <c r="AN344" s="13"/>
      <c r="AO344" s="13"/>
      <c r="AP344" s="13"/>
    </row>
    <row r="345" spans="6:42" x14ac:dyDescent="0.25">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c r="AH345" s="13"/>
      <c r="AI345" s="13"/>
      <c r="AJ345" s="13"/>
      <c r="AK345" s="13"/>
      <c r="AL345" s="13"/>
      <c r="AM345" s="13"/>
      <c r="AN345" s="13"/>
      <c r="AO345" s="13"/>
      <c r="AP345" s="13"/>
    </row>
    <row r="346" spans="6:42" x14ac:dyDescent="0.25">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c r="AH346" s="13"/>
      <c r="AI346" s="13"/>
      <c r="AJ346" s="13"/>
      <c r="AK346" s="13"/>
      <c r="AL346" s="13"/>
      <c r="AM346" s="13"/>
      <c r="AN346" s="13"/>
      <c r="AO346" s="13"/>
      <c r="AP346" s="13"/>
    </row>
    <row r="347" spans="6:42" x14ac:dyDescent="0.25">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row>
    <row r="348" spans="6:42" x14ac:dyDescent="0.25">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c r="AH348" s="13"/>
      <c r="AI348" s="13"/>
      <c r="AJ348" s="13"/>
      <c r="AK348" s="13"/>
      <c r="AL348" s="13"/>
      <c r="AM348" s="13"/>
      <c r="AN348" s="13"/>
      <c r="AO348" s="13"/>
      <c r="AP348" s="13"/>
    </row>
    <row r="349" spans="6:42" x14ac:dyDescent="0.25">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13"/>
      <c r="AL349" s="13"/>
      <c r="AM349" s="13"/>
      <c r="AN349" s="13"/>
      <c r="AO349" s="13"/>
      <c r="AP349" s="13"/>
    </row>
    <row r="350" spans="6:42" x14ac:dyDescent="0.25">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c r="AH350" s="13"/>
      <c r="AI350" s="13"/>
      <c r="AJ350" s="13"/>
      <c r="AK350" s="13"/>
      <c r="AL350" s="13"/>
      <c r="AM350" s="13"/>
      <c r="AN350" s="13"/>
      <c r="AO350" s="13"/>
      <c r="AP350" s="13"/>
    </row>
    <row r="351" spans="6:42" x14ac:dyDescent="0.25">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c r="AH351" s="13"/>
      <c r="AI351" s="13"/>
      <c r="AJ351" s="13"/>
      <c r="AK351" s="13"/>
      <c r="AL351" s="13"/>
      <c r="AM351" s="13"/>
      <c r="AN351" s="13"/>
      <c r="AO351" s="13"/>
      <c r="AP351" s="13"/>
    </row>
    <row r="352" spans="6:42" x14ac:dyDescent="0.25">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c r="AH352" s="13"/>
      <c r="AI352" s="13"/>
      <c r="AJ352" s="13"/>
      <c r="AK352" s="13"/>
      <c r="AL352" s="13"/>
      <c r="AM352" s="13"/>
      <c r="AN352" s="13"/>
      <c r="AO352" s="13"/>
      <c r="AP352" s="13"/>
    </row>
    <row r="353" spans="6:42" x14ac:dyDescent="0.25">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c r="AH353" s="13"/>
      <c r="AI353" s="13"/>
      <c r="AJ353" s="13"/>
      <c r="AK353" s="13"/>
      <c r="AL353" s="13"/>
      <c r="AM353" s="13"/>
      <c r="AN353" s="13"/>
      <c r="AO353" s="13"/>
      <c r="AP353" s="13"/>
    </row>
    <row r="354" spans="6:42" x14ac:dyDescent="0.25">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c r="AO354" s="13"/>
      <c r="AP354" s="13"/>
    </row>
    <row r="355" spans="6:42" x14ac:dyDescent="0.25">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c r="AH355" s="13"/>
      <c r="AI355" s="13"/>
      <c r="AJ355" s="13"/>
      <c r="AK355" s="13"/>
      <c r="AL355" s="13"/>
      <c r="AM355" s="13"/>
      <c r="AN355" s="13"/>
      <c r="AO355" s="13"/>
      <c r="AP355" s="13"/>
    </row>
    <row r="356" spans="6:42" x14ac:dyDescent="0.25">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c r="AH356" s="13"/>
      <c r="AI356" s="13"/>
      <c r="AJ356" s="13"/>
      <c r="AK356" s="13"/>
      <c r="AL356" s="13"/>
      <c r="AM356" s="13"/>
      <c r="AN356" s="13"/>
      <c r="AO356" s="13"/>
      <c r="AP356" s="13"/>
    </row>
    <row r="357" spans="6:42" x14ac:dyDescent="0.25">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c r="AH357" s="13"/>
      <c r="AI357" s="13"/>
      <c r="AJ357" s="13"/>
      <c r="AK357" s="13"/>
      <c r="AL357" s="13"/>
      <c r="AM357" s="13"/>
      <c r="AN357" s="13"/>
      <c r="AO357" s="13"/>
      <c r="AP357" s="13"/>
    </row>
    <row r="358" spans="6:42" x14ac:dyDescent="0.25">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c r="AH358" s="13"/>
      <c r="AI358" s="13"/>
      <c r="AJ358" s="13"/>
      <c r="AK358" s="13"/>
      <c r="AL358" s="13"/>
      <c r="AM358" s="13"/>
      <c r="AN358" s="13"/>
      <c r="AO358" s="13"/>
      <c r="AP358" s="13"/>
    </row>
    <row r="359" spans="6:42" x14ac:dyDescent="0.25">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c r="AO359" s="13"/>
      <c r="AP359" s="13"/>
    </row>
    <row r="360" spans="6:42" x14ac:dyDescent="0.25">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c r="AH360" s="13"/>
      <c r="AI360" s="13"/>
      <c r="AJ360" s="13"/>
      <c r="AK360" s="13"/>
      <c r="AL360" s="13"/>
      <c r="AM360" s="13"/>
      <c r="AN360" s="13"/>
      <c r="AO360" s="13"/>
      <c r="AP360" s="13"/>
    </row>
    <row r="361" spans="6:42" x14ac:dyDescent="0.25">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c r="AH361" s="13"/>
      <c r="AI361" s="13"/>
      <c r="AJ361" s="13"/>
      <c r="AK361" s="13"/>
      <c r="AL361" s="13"/>
      <c r="AM361" s="13"/>
      <c r="AN361" s="13"/>
      <c r="AO361" s="13"/>
      <c r="AP361" s="13"/>
    </row>
    <row r="362" spans="6:42" x14ac:dyDescent="0.25">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row>
    <row r="363" spans="6:42" x14ac:dyDescent="0.25">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row>
    <row r="364" spans="6:42" x14ac:dyDescent="0.25">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c r="AH364" s="13"/>
      <c r="AI364" s="13"/>
      <c r="AJ364" s="13"/>
      <c r="AK364" s="13"/>
      <c r="AL364" s="13"/>
      <c r="AM364" s="13"/>
      <c r="AN364" s="13"/>
      <c r="AO364" s="13"/>
      <c r="AP364" s="13"/>
    </row>
    <row r="365" spans="6:42" x14ac:dyDescent="0.25">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c r="AH365" s="13"/>
      <c r="AI365" s="13"/>
      <c r="AJ365" s="13"/>
      <c r="AK365" s="13"/>
      <c r="AL365" s="13"/>
      <c r="AM365" s="13"/>
      <c r="AN365" s="13"/>
      <c r="AO365" s="13"/>
      <c r="AP365" s="13"/>
    </row>
    <row r="366" spans="6:42" x14ac:dyDescent="0.25">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row>
    <row r="367" spans="6:42" x14ac:dyDescent="0.25">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c r="AH367" s="13"/>
      <c r="AI367" s="13"/>
      <c r="AJ367" s="13"/>
      <c r="AK367" s="13"/>
      <c r="AL367" s="13"/>
      <c r="AM367" s="13"/>
      <c r="AN367" s="13"/>
      <c r="AO367" s="13"/>
      <c r="AP367" s="13"/>
    </row>
    <row r="368" spans="6:42" x14ac:dyDescent="0.25">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c r="AH368" s="13"/>
      <c r="AI368" s="13"/>
      <c r="AJ368" s="13"/>
      <c r="AK368" s="13"/>
      <c r="AL368" s="13"/>
      <c r="AM368" s="13"/>
      <c r="AN368" s="13"/>
      <c r="AO368" s="13"/>
      <c r="AP368" s="13"/>
    </row>
    <row r="369" spans="6:42" x14ac:dyDescent="0.25">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c r="AH369" s="13"/>
      <c r="AI369" s="13"/>
      <c r="AJ369" s="13"/>
      <c r="AK369" s="13"/>
      <c r="AL369" s="13"/>
      <c r="AM369" s="13"/>
      <c r="AN369" s="13"/>
      <c r="AO369" s="13"/>
      <c r="AP369" s="13"/>
    </row>
    <row r="370" spans="6:42" x14ac:dyDescent="0.25">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c r="AH370" s="13"/>
      <c r="AI370" s="13"/>
      <c r="AJ370" s="13"/>
      <c r="AK370" s="13"/>
      <c r="AL370" s="13"/>
      <c r="AM370" s="13"/>
      <c r="AN370" s="13"/>
      <c r="AO370" s="13"/>
      <c r="AP370" s="13"/>
    </row>
    <row r="371" spans="6:42" x14ac:dyDescent="0.25">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c r="AH371" s="13"/>
      <c r="AI371" s="13"/>
      <c r="AJ371" s="13"/>
      <c r="AK371" s="13"/>
      <c r="AL371" s="13"/>
      <c r="AM371" s="13"/>
      <c r="AN371" s="13"/>
      <c r="AO371" s="13"/>
      <c r="AP371" s="13"/>
    </row>
    <row r="372" spans="6:42" x14ac:dyDescent="0.25">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c r="AH372" s="13"/>
      <c r="AI372" s="13"/>
      <c r="AJ372" s="13"/>
      <c r="AK372" s="13"/>
      <c r="AL372" s="13"/>
      <c r="AM372" s="13"/>
      <c r="AN372" s="13"/>
      <c r="AO372" s="13"/>
      <c r="AP372" s="13"/>
    </row>
    <row r="373" spans="6:42" x14ac:dyDescent="0.25">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c r="AH373" s="13"/>
      <c r="AI373" s="13"/>
      <c r="AJ373" s="13"/>
      <c r="AK373" s="13"/>
      <c r="AL373" s="13"/>
      <c r="AM373" s="13"/>
      <c r="AN373" s="13"/>
      <c r="AO373" s="13"/>
      <c r="AP373" s="13"/>
    </row>
    <row r="374" spans="6:42" x14ac:dyDescent="0.25">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c r="AH374" s="13"/>
      <c r="AI374" s="13"/>
      <c r="AJ374" s="13"/>
      <c r="AK374" s="13"/>
      <c r="AL374" s="13"/>
      <c r="AM374" s="13"/>
      <c r="AN374" s="13"/>
      <c r="AO374" s="13"/>
      <c r="AP374" s="13"/>
    </row>
    <row r="375" spans="6:42" x14ac:dyDescent="0.25">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c r="AH375" s="13"/>
      <c r="AI375" s="13"/>
      <c r="AJ375" s="13"/>
      <c r="AK375" s="13"/>
      <c r="AL375" s="13"/>
      <c r="AM375" s="13"/>
      <c r="AN375" s="13"/>
      <c r="AO375" s="13"/>
      <c r="AP375" s="13"/>
    </row>
    <row r="376" spans="6:42" x14ac:dyDescent="0.25">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c r="AH376" s="13"/>
      <c r="AI376" s="13"/>
      <c r="AJ376" s="13"/>
      <c r="AK376" s="13"/>
      <c r="AL376" s="13"/>
      <c r="AM376" s="13"/>
      <c r="AN376" s="13"/>
      <c r="AO376" s="13"/>
      <c r="AP376" s="13"/>
    </row>
    <row r="377" spans="6:42" x14ac:dyDescent="0.25">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c r="AH377" s="13"/>
      <c r="AI377" s="13"/>
      <c r="AJ377" s="13"/>
      <c r="AK377" s="13"/>
      <c r="AL377" s="13"/>
      <c r="AM377" s="13"/>
      <c r="AN377" s="13"/>
      <c r="AO377" s="13"/>
      <c r="AP377" s="13"/>
    </row>
    <row r="378" spans="6:42" x14ac:dyDescent="0.25">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c r="AH378" s="13"/>
      <c r="AI378" s="13"/>
      <c r="AJ378" s="13"/>
      <c r="AK378" s="13"/>
      <c r="AL378" s="13"/>
      <c r="AM378" s="13"/>
      <c r="AN378" s="13"/>
      <c r="AO378" s="13"/>
      <c r="AP378" s="13"/>
    </row>
    <row r="379" spans="6:42" x14ac:dyDescent="0.25">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c r="AH379" s="13"/>
      <c r="AI379" s="13"/>
      <c r="AJ379" s="13"/>
      <c r="AK379" s="13"/>
      <c r="AL379" s="13"/>
      <c r="AM379" s="13"/>
      <c r="AN379" s="13"/>
      <c r="AO379" s="13"/>
      <c r="AP379" s="13"/>
    </row>
    <row r="380" spans="6:42" x14ac:dyDescent="0.25">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c r="AH380" s="13"/>
      <c r="AI380" s="13"/>
      <c r="AJ380" s="13"/>
      <c r="AK380" s="13"/>
      <c r="AL380" s="13"/>
      <c r="AM380" s="13"/>
      <c r="AN380" s="13"/>
      <c r="AO380" s="13"/>
      <c r="AP380" s="13"/>
    </row>
    <row r="381" spans="6:42" x14ac:dyDescent="0.25">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c r="AH381" s="13"/>
      <c r="AI381" s="13"/>
      <c r="AJ381" s="13"/>
      <c r="AK381" s="13"/>
      <c r="AL381" s="13"/>
      <c r="AM381" s="13"/>
      <c r="AN381" s="13"/>
      <c r="AO381" s="13"/>
      <c r="AP381" s="13"/>
    </row>
    <row r="382" spans="6:42" x14ac:dyDescent="0.25">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c r="AH382" s="13"/>
      <c r="AI382" s="13"/>
      <c r="AJ382" s="13"/>
      <c r="AK382" s="13"/>
      <c r="AL382" s="13"/>
      <c r="AM382" s="13"/>
      <c r="AN382" s="13"/>
      <c r="AO382" s="13"/>
      <c r="AP382" s="13"/>
    </row>
    <row r="383" spans="6:42" x14ac:dyDescent="0.25">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c r="AH383" s="13"/>
      <c r="AI383" s="13"/>
      <c r="AJ383" s="13"/>
      <c r="AK383" s="13"/>
      <c r="AL383" s="13"/>
      <c r="AM383" s="13"/>
      <c r="AN383" s="13"/>
      <c r="AO383" s="13"/>
      <c r="AP383" s="13"/>
    </row>
    <row r="384" spans="6:42" x14ac:dyDescent="0.25">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c r="AH384" s="13"/>
      <c r="AI384" s="13"/>
      <c r="AJ384" s="13"/>
      <c r="AK384" s="13"/>
      <c r="AL384" s="13"/>
      <c r="AM384" s="13"/>
      <c r="AN384" s="13"/>
      <c r="AO384" s="13"/>
      <c r="AP384" s="13"/>
    </row>
    <row r="385" spans="6:42" x14ac:dyDescent="0.25">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c r="AH385" s="13"/>
      <c r="AI385" s="13"/>
      <c r="AJ385" s="13"/>
      <c r="AK385" s="13"/>
      <c r="AL385" s="13"/>
      <c r="AM385" s="13"/>
      <c r="AN385" s="13"/>
      <c r="AO385" s="13"/>
      <c r="AP385" s="13"/>
    </row>
    <row r="386" spans="6:42" x14ac:dyDescent="0.25">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c r="AH386" s="13"/>
      <c r="AI386" s="13"/>
      <c r="AJ386" s="13"/>
      <c r="AK386" s="13"/>
      <c r="AL386" s="13"/>
      <c r="AM386" s="13"/>
      <c r="AN386" s="13"/>
      <c r="AO386" s="13"/>
      <c r="AP386" s="13"/>
    </row>
    <row r="387" spans="6:42" x14ac:dyDescent="0.25">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c r="AH387" s="13"/>
      <c r="AI387" s="13"/>
      <c r="AJ387" s="13"/>
      <c r="AK387" s="13"/>
      <c r="AL387" s="13"/>
      <c r="AM387" s="13"/>
      <c r="AN387" s="13"/>
      <c r="AO387" s="13"/>
      <c r="AP387" s="13"/>
    </row>
    <row r="388" spans="6:42" x14ac:dyDescent="0.25">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c r="AH388" s="13"/>
      <c r="AI388" s="13"/>
      <c r="AJ388" s="13"/>
      <c r="AK388" s="13"/>
      <c r="AL388" s="13"/>
      <c r="AM388" s="13"/>
      <c r="AN388" s="13"/>
      <c r="AO388" s="13"/>
      <c r="AP388" s="13"/>
    </row>
    <row r="389" spans="6:42" x14ac:dyDescent="0.25">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c r="AH389" s="13"/>
      <c r="AI389" s="13"/>
      <c r="AJ389" s="13"/>
      <c r="AK389" s="13"/>
      <c r="AL389" s="13"/>
      <c r="AM389" s="13"/>
      <c r="AN389" s="13"/>
      <c r="AO389" s="13"/>
      <c r="AP389" s="13"/>
    </row>
    <row r="390" spans="6:42" x14ac:dyDescent="0.25">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c r="AH390" s="13"/>
      <c r="AI390" s="13"/>
      <c r="AJ390" s="13"/>
      <c r="AK390" s="13"/>
      <c r="AL390" s="13"/>
      <c r="AM390" s="13"/>
      <c r="AN390" s="13"/>
      <c r="AO390" s="13"/>
      <c r="AP390" s="13"/>
    </row>
    <row r="391" spans="6:42" x14ac:dyDescent="0.25">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c r="AH391" s="13"/>
      <c r="AI391" s="13"/>
      <c r="AJ391" s="13"/>
      <c r="AK391" s="13"/>
      <c r="AL391" s="13"/>
      <c r="AM391" s="13"/>
      <c r="AN391" s="13"/>
      <c r="AO391" s="13"/>
      <c r="AP391" s="13"/>
    </row>
    <row r="392" spans="6:42" x14ac:dyDescent="0.25">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c r="AH392" s="13"/>
      <c r="AI392" s="13"/>
      <c r="AJ392" s="13"/>
      <c r="AK392" s="13"/>
      <c r="AL392" s="13"/>
      <c r="AM392" s="13"/>
      <c r="AN392" s="13"/>
      <c r="AO392" s="13"/>
      <c r="AP392" s="13"/>
    </row>
    <row r="393" spans="6:42" x14ac:dyDescent="0.25">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c r="AH393" s="13"/>
      <c r="AI393" s="13"/>
      <c r="AJ393" s="13"/>
      <c r="AK393" s="13"/>
      <c r="AL393" s="13"/>
      <c r="AM393" s="13"/>
      <c r="AN393" s="13"/>
      <c r="AO393" s="13"/>
      <c r="AP393" s="13"/>
    </row>
    <row r="394" spans="6:42" x14ac:dyDescent="0.25">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c r="AH394" s="13"/>
      <c r="AI394" s="13"/>
      <c r="AJ394" s="13"/>
      <c r="AK394" s="13"/>
      <c r="AL394" s="13"/>
      <c r="AM394" s="13"/>
      <c r="AN394" s="13"/>
      <c r="AO394" s="13"/>
      <c r="AP394" s="13"/>
    </row>
    <row r="395" spans="6:42" x14ac:dyDescent="0.25">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c r="AH395" s="13"/>
      <c r="AI395" s="13"/>
      <c r="AJ395" s="13"/>
      <c r="AK395" s="13"/>
      <c r="AL395" s="13"/>
      <c r="AM395" s="13"/>
      <c r="AN395" s="13"/>
      <c r="AO395" s="13"/>
      <c r="AP395" s="13"/>
    </row>
    <row r="396" spans="6:42" x14ac:dyDescent="0.25">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c r="AH396" s="13"/>
      <c r="AI396" s="13"/>
      <c r="AJ396" s="13"/>
      <c r="AK396" s="13"/>
      <c r="AL396" s="13"/>
      <c r="AM396" s="13"/>
      <c r="AN396" s="13"/>
      <c r="AO396" s="13"/>
      <c r="AP396" s="13"/>
    </row>
    <row r="397" spans="6:42" x14ac:dyDescent="0.25">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c r="AH397" s="13"/>
      <c r="AI397" s="13"/>
      <c r="AJ397" s="13"/>
      <c r="AK397" s="13"/>
      <c r="AL397" s="13"/>
      <c r="AM397" s="13"/>
      <c r="AN397" s="13"/>
      <c r="AO397" s="13"/>
      <c r="AP397" s="13"/>
    </row>
    <row r="398" spans="6:42" x14ac:dyDescent="0.25">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c r="AH398" s="13"/>
      <c r="AI398" s="13"/>
      <c r="AJ398" s="13"/>
      <c r="AK398" s="13"/>
      <c r="AL398" s="13"/>
      <c r="AM398" s="13"/>
      <c r="AN398" s="13"/>
      <c r="AO398" s="13"/>
      <c r="AP398" s="13"/>
    </row>
    <row r="399" spans="6:42" x14ac:dyDescent="0.25">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c r="AH399" s="13"/>
      <c r="AI399" s="13"/>
      <c r="AJ399" s="13"/>
      <c r="AK399" s="13"/>
      <c r="AL399" s="13"/>
      <c r="AM399" s="13"/>
      <c r="AN399" s="13"/>
      <c r="AO399" s="13"/>
      <c r="AP399" s="13"/>
    </row>
    <row r="400" spans="6:42" x14ac:dyDescent="0.25">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c r="AH400" s="13"/>
      <c r="AI400" s="13"/>
      <c r="AJ400" s="13"/>
      <c r="AK400" s="13"/>
      <c r="AL400" s="13"/>
      <c r="AM400" s="13"/>
      <c r="AN400" s="13"/>
      <c r="AO400" s="13"/>
      <c r="AP400" s="13"/>
    </row>
    <row r="401" spans="6:42" x14ac:dyDescent="0.25">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c r="AH401" s="13"/>
      <c r="AI401" s="13"/>
      <c r="AJ401" s="13"/>
      <c r="AK401" s="13"/>
      <c r="AL401" s="13"/>
      <c r="AM401" s="13"/>
      <c r="AN401" s="13"/>
      <c r="AO401" s="13"/>
      <c r="AP401" s="13"/>
    </row>
    <row r="402" spans="6:42" x14ac:dyDescent="0.25">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c r="AH402" s="13"/>
      <c r="AI402" s="13"/>
      <c r="AJ402" s="13"/>
      <c r="AK402" s="13"/>
      <c r="AL402" s="13"/>
      <c r="AM402" s="13"/>
      <c r="AN402" s="13"/>
      <c r="AO402" s="13"/>
      <c r="AP402" s="13"/>
    </row>
    <row r="403" spans="6:42" x14ac:dyDescent="0.25">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c r="AH403" s="13"/>
      <c r="AI403" s="13"/>
      <c r="AJ403" s="13"/>
      <c r="AK403" s="13"/>
      <c r="AL403" s="13"/>
      <c r="AM403" s="13"/>
      <c r="AN403" s="13"/>
      <c r="AO403" s="13"/>
      <c r="AP403" s="13"/>
    </row>
    <row r="404" spans="6:42" x14ac:dyDescent="0.25">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c r="AH404" s="13"/>
      <c r="AI404" s="13"/>
      <c r="AJ404" s="13"/>
      <c r="AK404" s="13"/>
      <c r="AL404" s="13"/>
      <c r="AM404" s="13"/>
      <c r="AN404" s="13"/>
      <c r="AO404" s="13"/>
      <c r="AP404" s="13"/>
    </row>
    <row r="405" spans="6:42" x14ac:dyDescent="0.25">
      <c r="F405" s="13"/>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c r="AH405" s="13"/>
      <c r="AI405" s="13"/>
      <c r="AJ405" s="13"/>
      <c r="AK405" s="13"/>
      <c r="AL405" s="13"/>
      <c r="AM405" s="13"/>
      <c r="AN405" s="13"/>
      <c r="AO405" s="13"/>
      <c r="AP405" s="13"/>
    </row>
    <row r="406" spans="6:42" x14ac:dyDescent="0.25">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c r="AH406" s="13"/>
      <c r="AI406" s="13"/>
      <c r="AJ406" s="13"/>
      <c r="AK406" s="13"/>
      <c r="AL406" s="13"/>
      <c r="AM406" s="13"/>
      <c r="AN406" s="13"/>
      <c r="AO406" s="13"/>
      <c r="AP406" s="13"/>
    </row>
    <row r="407" spans="6:42" x14ac:dyDescent="0.25">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c r="AH407" s="13"/>
      <c r="AI407" s="13"/>
      <c r="AJ407" s="13"/>
      <c r="AK407" s="13"/>
      <c r="AL407" s="13"/>
      <c r="AM407" s="13"/>
      <c r="AN407" s="13"/>
      <c r="AO407" s="13"/>
      <c r="AP407" s="13"/>
    </row>
    <row r="408" spans="6:42" x14ac:dyDescent="0.25">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c r="AH408" s="13"/>
      <c r="AI408" s="13"/>
      <c r="AJ408" s="13"/>
      <c r="AK408" s="13"/>
      <c r="AL408" s="13"/>
      <c r="AM408" s="13"/>
      <c r="AN408" s="13"/>
      <c r="AO408" s="13"/>
      <c r="AP408" s="13"/>
    </row>
    <row r="409" spans="6:42" x14ac:dyDescent="0.25">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c r="AH409" s="13"/>
      <c r="AI409" s="13"/>
      <c r="AJ409" s="13"/>
      <c r="AK409" s="13"/>
      <c r="AL409" s="13"/>
      <c r="AM409" s="13"/>
      <c r="AN409" s="13"/>
      <c r="AO409" s="13"/>
      <c r="AP409" s="13"/>
    </row>
    <row r="410" spans="6:42" x14ac:dyDescent="0.25">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c r="AH410" s="13"/>
      <c r="AI410" s="13"/>
      <c r="AJ410" s="13"/>
      <c r="AK410" s="13"/>
      <c r="AL410" s="13"/>
      <c r="AM410" s="13"/>
      <c r="AN410" s="13"/>
      <c r="AO410" s="13"/>
      <c r="AP410" s="13"/>
    </row>
    <row r="411" spans="6:42" x14ac:dyDescent="0.25">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c r="AH411" s="13"/>
      <c r="AI411" s="13"/>
      <c r="AJ411" s="13"/>
      <c r="AK411" s="13"/>
      <c r="AL411" s="13"/>
      <c r="AM411" s="13"/>
      <c r="AN411" s="13"/>
      <c r="AO411" s="13"/>
      <c r="AP411" s="13"/>
    </row>
    <row r="412" spans="6:42" x14ac:dyDescent="0.25">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c r="AH412" s="13"/>
      <c r="AI412" s="13"/>
      <c r="AJ412" s="13"/>
      <c r="AK412" s="13"/>
      <c r="AL412" s="13"/>
      <c r="AM412" s="13"/>
      <c r="AN412" s="13"/>
      <c r="AO412" s="13"/>
      <c r="AP412" s="13"/>
    </row>
    <row r="413" spans="6:42" x14ac:dyDescent="0.25">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c r="AH413" s="13"/>
      <c r="AI413" s="13"/>
      <c r="AJ413" s="13"/>
      <c r="AK413" s="13"/>
      <c r="AL413" s="13"/>
      <c r="AM413" s="13"/>
      <c r="AN413" s="13"/>
      <c r="AO413" s="13"/>
      <c r="AP413" s="13"/>
    </row>
    <row r="414" spans="6:42" x14ac:dyDescent="0.25">
      <c r="F414" s="13"/>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c r="AH414" s="13"/>
      <c r="AI414" s="13"/>
      <c r="AJ414" s="13"/>
      <c r="AK414" s="13"/>
      <c r="AL414" s="13"/>
      <c r="AM414" s="13"/>
      <c r="AN414" s="13"/>
      <c r="AO414" s="13"/>
      <c r="AP414" s="13"/>
    </row>
    <row r="415" spans="6:42" x14ac:dyDescent="0.25">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c r="AH415" s="13"/>
      <c r="AI415" s="13"/>
      <c r="AJ415" s="13"/>
      <c r="AK415" s="13"/>
      <c r="AL415" s="13"/>
      <c r="AM415" s="13"/>
      <c r="AN415" s="13"/>
      <c r="AO415" s="13"/>
      <c r="AP415" s="13"/>
    </row>
    <row r="416" spans="6:42" x14ac:dyDescent="0.25">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c r="AH416" s="13"/>
      <c r="AI416" s="13"/>
      <c r="AJ416" s="13"/>
      <c r="AK416" s="13"/>
      <c r="AL416" s="13"/>
      <c r="AM416" s="13"/>
      <c r="AN416" s="13"/>
      <c r="AO416" s="13"/>
      <c r="AP416" s="13"/>
    </row>
    <row r="417" spans="6:42" x14ac:dyDescent="0.25">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c r="AH417" s="13"/>
      <c r="AI417" s="13"/>
      <c r="AJ417" s="13"/>
      <c r="AK417" s="13"/>
      <c r="AL417" s="13"/>
      <c r="AM417" s="13"/>
      <c r="AN417" s="13"/>
      <c r="AO417" s="13"/>
      <c r="AP417" s="13"/>
    </row>
    <row r="418" spans="6:42" x14ac:dyDescent="0.25">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c r="AE418" s="13"/>
      <c r="AF418" s="13"/>
      <c r="AG418" s="13"/>
      <c r="AH418" s="13"/>
      <c r="AI418" s="13"/>
      <c r="AJ418" s="13"/>
      <c r="AK418" s="13"/>
      <c r="AL418" s="13"/>
      <c r="AM418" s="13"/>
      <c r="AN418" s="13"/>
      <c r="AO418" s="13"/>
      <c r="AP418" s="13"/>
    </row>
    <row r="419" spans="6:42" x14ac:dyDescent="0.25">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c r="AE419" s="13"/>
      <c r="AF419" s="13"/>
      <c r="AG419" s="13"/>
      <c r="AH419" s="13"/>
      <c r="AI419" s="13"/>
      <c r="AJ419" s="13"/>
      <c r="AK419" s="13"/>
      <c r="AL419" s="13"/>
      <c r="AM419" s="13"/>
      <c r="AN419" s="13"/>
      <c r="AO419" s="13"/>
      <c r="AP419" s="13"/>
    </row>
    <row r="420" spans="6:42" x14ac:dyDescent="0.25">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c r="AE420" s="13"/>
      <c r="AF420" s="13"/>
      <c r="AG420" s="13"/>
      <c r="AH420" s="13"/>
      <c r="AI420" s="13"/>
      <c r="AJ420" s="13"/>
      <c r="AK420" s="13"/>
      <c r="AL420" s="13"/>
      <c r="AM420" s="13"/>
      <c r="AN420" s="13"/>
      <c r="AO420" s="13"/>
      <c r="AP420" s="13"/>
    </row>
    <row r="421" spans="6:42" x14ac:dyDescent="0.25">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c r="AE421" s="13"/>
      <c r="AF421" s="13"/>
      <c r="AG421" s="13"/>
      <c r="AH421" s="13"/>
      <c r="AI421" s="13"/>
      <c r="AJ421" s="13"/>
      <c r="AK421" s="13"/>
      <c r="AL421" s="13"/>
      <c r="AM421" s="13"/>
      <c r="AN421" s="13"/>
      <c r="AO421" s="13"/>
      <c r="AP421" s="13"/>
    </row>
    <row r="422" spans="6:42" x14ac:dyDescent="0.25">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c r="AE422" s="13"/>
      <c r="AF422" s="13"/>
      <c r="AG422" s="13"/>
      <c r="AH422" s="13"/>
      <c r="AI422" s="13"/>
      <c r="AJ422" s="13"/>
      <c r="AK422" s="13"/>
      <c r="AL422" s="13"/>
      <c r="AM422" s="13"/>
      <c r="AN422" s="13"/>
      <c r="AO422" s="13"/>
      <c r="AP422" s="13"/>
    </row>
    <row r="423" spans="6:42" x14ac:dyDescent="0.25">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c r="AE423" s="13"/>
      <c r="AF423" s="13"/>
      <c r="AG423" s="13"/>
      <c r="AH423" s="13"/>
      <c r="AI423" s="13"/>
      <c r="AJ423" s="13"/>
      <c r="AK423" s="13"/>
      <c r="AL423" s="13"/>
      <c r="AM423" s="13"/>
      <c r="AN423" s="13"/>
      <c r="AO423" s="13"/>
      <c r="AP423" s="13"/>
    </row>
    <row r="424" spans="6:42" x14ac:dyDescent="0.25">
      <c r="F424" s="13"/>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c r="AE424" s="13"/>
      <c r="AF424" s="13"/>
      <c r="AG424" s="13"/>
      <c r="AH424" s="13"/>
      <c r="AI424" s="13"/>
      <c r="AJ424" s="13"/>
      <c r="AK424" s="13"/>
      <c r="AL424" s="13"/>
      <c r="AM424" s="13"/>
      <c r="AN424" s="13"/>
      <c r="AO424" s="13"/>
      <c r="AP424" s="13"/>
    </row>
    <row r="425" spans="6:42" x14ac:dyDescent="0.25">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c r="AE425" s="13"/>
      <c r="AF425" s="13"/>
      <c r="AG425" s="13"/>
      <c r="AH425" s="13"/>
      <c r="AI425" s="13"/>
      <c r="AJ425" s="13"/>
      <c r="AK425" s="13"/>
      <c r="AL425" s="13"/>
      <c r="AM425" s="13"/>
      <c r="AN425" s="13"/>
      <c r="AO425" s="13"/>
      <c r="AP425" s="13"/>
    </row>
    <row r="426" spans="6:42" x14ac:dyDescent="0.25">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c r="AE426" s="13"/>
      <c r="AF426" s="13"/>
      <c r="AG426" s="13"/>
      <c r="AH426" s="13"/>
      <c r="AI426" s="13"/>
      <c r="AJ426" s="13"/>
      <c r="AK426" s="13"/>
      <c r="AL426" s="13"/>
      <c r="AM426" s="13"/>
      <c r="AN426" s="13"/>
      <c r="AO426" s="13"/>
      <c r="AP426" s="13"/>
    </row>
    <row r="427" spans="6:42" x14ac:dyDescent="0.25">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c r="AE427" s="13"/>
      <c r="AF427" s="13"/>
      <c r="AG427" s="13"/>
      <c r="AH427" s="13"/>
      <c r="AI427" s="13"/>
      <c r="AJ427" s="13"/>
      <c r="AK427" s="13"/>
      <c r="AL427" s="13"/>
      <c r="AM427" s="13"/>
      <c r="AN427" s="13"/>
      <c r="AO427" s="13"/>
      <c r="AP427" s="13"/>
    </row>
    <row r="428" spans="6:42" x14ac:dyDescent="0.25">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c r="AE428" s="13"/>
      <c r="AF428" s="13"/>
      <c r="AG428" s="13"/>
      <c r="AH428" s="13"/>
      <c r="AI428" s="13"/>
      <c r="AJ428" s="13"/>
      <c r="AK428" s="13"/>
      <c r="AL428" s="13"/>
      <c r="AM428" s="13"/>
      <c r="AN428" s="13"/>
      <c r="AO428" s="13"/>
      <c r="AP428" s="13"/>
    </row>
    <row r="429" spans="6:42" x14ac:dyDescent="0.25">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c r="AE429" s="13"/>
      <c r="AF429" s="13"/>
      <c r="AG429" s="13"/>
      <c r="AH429" s="13"/>
      <c r="AI429" s="13"/>
      <c r="AJ429" s="13"/>
      <c r="AK429" s="13"/>
      <c r="AL429" s="13"/>
      <c r="AM429" s="13"/>
      <c r="AN429" s="13"/>
      <c r="AO429" s="13"/>
      <c r="AP429" s="13"/>
    </row>
    <row r="430" spans="6:42" x14ac:dyDescent="0.25">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c r="AH430" s="13"/>
      <c r="AI430" s="13"/>
      <c r="AJ430" s="13"/>
      <c r="AK430" s="13"/>
      <c r="AL430" s="13"/>
      <c r="AM430" s="13"/>
      <c r="AN430" s="13"/>
      <c r="AO430" s="13"/>
      <c r="AP430" s="13"/>
    </row>
    <row r="431" spans="6:42" x14ac:dyDescent="0.25">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c r="AH431" s="13"/>
      <c r="AI431" s="13"/>
      <c r="AJ431" s="13"/>
      <c r="AK431" s="13"/>
      <c r="AL431" s="13"/>
      <c r="AM431" s="13"/>
      <c r="AN431" s="13"/>
      <c r="AO431" s="13"/>
      <c r="AP431" s="13"/>
    </row>
    <row r="432" spans="6:42" x14ac:dyDescent="0.25">
      <c r="F432" s="13"/>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c r="AE432" s="13"/>
      <c r="AF432" s="13"/>
      <c r="AG432" s="13"/>
      <c r="AH432" s="13"/>
      <c r="AI432" s="13"/>
      <c r="AJ432" s="13"/>
      <c r="AK432" s="13"/>
      <c r="AL432" s="13"/>
      <c r="AM432" s="13"/>
      <c r="AN432" s="13"/>
      <c r="AO432" s="13"/>
      <c r="AP432" s="13"/>
    </row>
    <row r="433" spans="6:42" x14ac:dyDescent="0.25">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c r="AE433" s="13"/>
      <c r="AF433" s="13"/>
      <c r="AG433" s="13"/>
      <c r="AH433" s="13"/>
      <c r="AI433" s="13"/>
      <c r="AJ433" s="13"/>
      <c r="AK433" s="13"/>
      <c r="AL433" s="13"/>
      <c r="AM433" s="13"/>
      <c r="AN433" s="13"/>
      <c r="AO433" s="13"/>
      <c r="AP433" s="13"/>
    </row>
    <row r="434" spans="6:42" x14ac:dyDescent="0.25">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c r="AE434" s="13"/>
      <c r="AF434" s="13"/>
      <c r="AG434" s="13"/>
      <c r="AH434" s="13"/>
      <c r="AI434" s="13"/>
      <c r="AJ434" s="13"/>
      <c r="AK434" s="13"/>
      <c r="AL434" s="13"/>
      <c r="AM434" s="13"/>
      <c r="AN434" s="13"/>
      <c r="AO434" s="13"/>
      <c r="AP434" s="13"/>
    </row>
    <row r="435" spans="6:42" x14ac:dyDescent="0.25">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c r="AE435" s="13"/>
      <c r="AF435" s="13"/>
      <c r="AG435" s="13"/>
      <c r="AH435" s="13"/>
      <c r="AI435" s="13"/>
      <c r="AJ435" s="13"/>
      <c r="AK435" s="13"/>
      <c r="AL435" s="13"/>
      <c r="AM435" s="13"/>
      <c r="AN435" s="13"/>
      <c r="AO435" s="13"/>
      <c r="AP435" s="13"/>
    </row>
    <row r="436" spans="6:42" x14ac:dyDescent="0.25">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c r="AE436" s="13"/>
      <c r="AF436" s="13"/>
      <c r="AG436" s="13"/>
      <c r="AH436" s="13"/>
      <c r="AI436" s="13"/>
      <c r="AJ436" s="13"/>
      <c r="AK436" s="13"/>
      <c r="AL436" s="13"/>
      <c r="AM436" s="13"/>
      <c r="AN436" s="13"/>
      <c r="AO436" s="13"/>
      <c r="AP436" s="13"/>
    </row>
    <row r="437" spans="6:42" x14ac:dyDescent="0.25">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c r="AE437" s="13"/>
      <c r="AF437" s="13"/>
      <c r="AG437" s="13"/>
      <c r="AH437" s="13"/>
      <c r="AI437" s="13"/>
      <c r="AJ437" s="13"/>
      <c r="AK437" s="13"/>
      <c r="AL437" s="13"/>
      <c r="AM437" s="13"/>
      <c r="AN437" s="13"/>
      <c r="AO437" s="13"/>
      <c r="AP437" s="13"/>
    </row>
    <row r="438" spans="6:42" x14ac:dyDescent="0.25">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c r="AE438" s="13"/>
      <c r="AF438" s="13"/>
      <c r="AG438" s="13"/>
      <c r="AH438" s="13"/>
      <c r="AI438" s="13"/>
      <c r="AJ438" s="13"/>
      <c r="AK438" s="13"/>
      <c r="AL438" s="13"/>
      <c r="AM438" s="13"/>
      <c r="AN438" s="13"/>
      <c r="AO438" s="13"/>
      <c r="AP438" s="13"/>
    </row>
    <row r="439" spans="6:42" x14ac:dyDescent="0.25">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c r="AE439" s="13"/>
      <c r="AF439" s="13"/>
      <c r="AG439" s="13"/>
      <c r="AH439" s="13"/>
      <c r="AI439" s="13"/>
      <c r="AJ439" s="13"/>
      <c r="AK439" s="13"/>
      <c r="AL439" s="13"/>
      <c r="AM439" s="13"/>
      <c r="AN439" s="13"/>
      <c r="AO439" s="13"/>
      <c r="AP439" s="13"/>
    </row>
    <row r="440" spans="6:42" x14ac:dyDescent="0.25">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c r="AE440" s="13"/>
      <c r="AF440" s="13"/>
      <c r="AG440" s="13"/>
      <c r="AH440" s="13"/>
      <c r="AI440" s="13"/>
      <c r="AJ440" s="13"/>
      <c r="AK440" s="13"/>
      <c r="AL440" s="13"/>
      <c r="AM440" s="13"/>
      <c r="AN440" s="13"/>
      <c r="AO440" s="13"/>
      <c r="AP440" s="13"/>
    </row>
    <row r="441" spans="6:42" x14ac:dyDescent="0.25">
      <c r="F441" s="13"/>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c r="AE441" s="13"/>
      <c r="AF441" s="13"/>
      <c r="AG441" s="13"/>
      <c r="AH441" s="13"/>
      <c r="AI441" s="13"/>
      <c r="AJ441" s="13"/>
      <c r="AK441" s="13"/>
      <c r="AL441" s="13"/>
      <c r="AM441" s="13"/>
      <c r="AN441" s="13"/>
      <c r="AO441" s="13"/>
      <c r="AP441" s="13"/>
    </row>
    <row r="442" spans="6:42" x14ac:dyDescent="0.25">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c r="AE442" s="13"/>
      <c r="AF442" s="13"/>
      <c r="AG442" s="13"/>
      <c r="AH442" s="13"/>
      <c r="AI442" s="13"/>
      <c r="AJ442" s="13"/>
      <c r="AK442" s="13"/>
      <c r="AL442" s="13"/>
      <c r="AM442" s="13"/>
      <c r="AN442" s="13"/>
      <c r="AO442" s="13"/>
      <c r="AP442" s="13"/>
    </row>
    <row r="443" spans="6:42" x14ac:dyDescent="0.25">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c r="AE443" s="13"/>
      <c r="AF443" s="13"/>
      <c r="AG443" s="13"/>
      <c r="AH443" s="13"/>
      <c r="AI443" s="13"/>
      <c r="AJ443" s="13"/>
      <c r="AK443" s="13"/>
      <c r="AL443" s="13"/>
      <c r="AM443" s="13"/>
      <c r="AN443" s="13"/>
      <c r="AO443" s="13"/>
      <c r="AP443" s="13"/>
    </row>
    <row r="444" spans="6:42" x14ac:dyDescent="0.25">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c r="AE444" s="13"/>
      <c r="AF444" s="13"/>
      <c r="AG444" s="13"/>
      <c r="AH444" s="13"/>
      <c r="AI444" s="13"/>
      <c r="AJ444" s="13"/>
      <c r="AK444" s="13"/>
      <c r="AL444" s="13"/>
      <c r="AM444" s="13"/>
      <c r="AN444" s="13"/>
      <c r="AO444" s="13"/>
      <c r="AP444" s="13"/>
    </row>
    <row r="445" spans="6:42" x14ac:dyDescent="0.25">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c r="AE445" s="13"/>
      <c r="AF445" s="13"/>
      <c r="AG445" s="13"/>
      <c r="AH445" s="13"/>
      <c r="AI445" s="13"/>
      <c r="AJ445" s="13"/>
      <c r="AK445" s="13"/>
      <c r="AL445" s="13"/>
      <c r="AM445" s="13"/>
      <c r="AN445" s="13"/>
      <c r="AO445" s="13"/>
      <c r="AP445" s="13"/>
    </row>
    <row r="446" spans="6:42" x14ac:dyDescent="0.25">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c r="AH446" s="13"/>
      <c r="AI446" s="13"/>
      <c r="AJ446" s="13"/>
      <c r="AK446" s="13"/>
      <c r="AL446" s="13"/>
      <c r="AM446" s="13"/>
      <c r="AN446" s="13"/>
      <c r="AO446" s="13"/>
      <c r="AP446" s="13"/>
    </row>
    <row r="447" spans="6:42" x14ac:dyDescent="0.25">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c r="AE447" s="13"/>
      <c r="AF447" s="13"/>
      <c r="AG447" s="13"/>
      <c r="AH447" s="13"/>
      <c r="AI447" s="13"/>
      <c r="AJ447" s="13"/>
      <c r="AK447" s="13"/>
      <c r="AL447" s="13"/>
      <c r="AM447" s="13"/>
      <c r="AN447" s="13"/>
      <c r="AO447" s="13"/>
      <c r="AP447" s="13"/>
    </row>
    <row r="448" spans="6:42" x14ac:dyDescent="0.25">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c r="AE448" s="13"/>
      <c r="AF448" s="13"/>
      <c r="AG448" s="13"/>
      <c r="AH448" s="13"/>
      <c r="AI448" s="13"/>
      <c r="AJ448" s="13"/>
      <c r="AK448" s="13"/>
      <c r="AL448" s="13"/>
      <c r="AM448" s="13"/>
      <c r="AN448" s="13"/>
      <c r="AO448" s="13"/>
      <c r="AP448" s="13"/>
    </row>
    <row r="449" spans="6:42" x14ac:dyDescent="0.25">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c r="AE449" s="13"/>
      <c r="AF449" s="13"/>
      <c r="AG449" s="13"/>
      <c r="AH449" s="13"/>
      <c r="AI449" s="13"/>
      <c r="AJ449" s="13"/>
      <c r="AK449" s="13"/>
      <c r="AL449" s="13"/>
      <c r="AM449" s="13"/>
      <c r="AN449" s="13"/>
      <c r="AO449" s="13"/>
      <c r="AP449" s="13"/>
    </row>
    <row r="450" spans="6:42" x14ac:dyDescent="0.25">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c r="AE450" s="13"/>
      <c r="AF450" s="13"/>
      <c r="AG450" s="13"/>
      <c r="AH450" s="13"/>
      <c r="AI450" s="13"/>
      <c r="AJ450" s="13"/>
      <c r="AK450" s="13"/>
      <c r="AL450" s="13"/>
      <c r="AM450" s="13"/>
      <c r="AN450" s="13"/>
      <c r="AO450" s="13"/>
      <c r="AP450" s="13"/>
    </row>
    <row r="451" spans="6:42" x14ac:dyDescent="0.25">
      <c r="F451" s="13"/>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c r="AE451" s="13"/>
      <c r="AF451" s="13"/>
      <c r="AG451" s="13"/>
      <c r="AH451" s="13"/>
      <c r="AI451" s="13"/>
      <c r="AJ451" s="13"/>
      <c r="AK451" s="13"/>
      <c r="AL451" s="13"/>
      <c r="AM451" s="13"/>
      <c r="AN451" s="13"/>
      <c r="AO451" s="13"/>
      <c r="AP451" s="13"/>
    </row>
    <row r="452" spans="6:42" x14ac:dyDescent="0.25">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c r="AE452" s="13"/>
      <c r="AF452" s="13"/>
      <c r="AG452" s="13"/>
      <c r="AH452" s="13"/>
      <c r="AI452" s="13"/>
      <c r="AJ452" s="13"/>
      <c r="AK452" s="13"/>
      <c r="AL452" s="13"/>
      <c r="AM452" s="13"/>
      <c r="AN452" s="13"/>
      <c r="AO452" s="13"/>
      <c r="AP452" s="13"/>
    </row>
    <row r="453" spans="6:42" x14ac:dyDescent="0.25">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c r="AE453" s="13"/>
      <c r="AF453" s="13"/>
      <c r="AG453" s="13"/>
      <c r="AH453" s="13"/>
      <c r="AI453" s="13"/>
      <c r="AJ453" s="13"/>
      <c r="AK453" s="13"/>
      <c r="AL453" s="13"/>
      <c r="AM453" s="13"/>
      <c r="AN453" s="13"/>
      <c r="AO453" s="13"/>
      <c r="AP453" s="13"/>
    </row>
    <row r="454" spans="6:42" x14ac:dyDescent="0.25">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c r="AE454" s="13"/>
      <c r="AF454" s="13"/>
      <c r="AG454" s="13"/>
      <c r="AH454" s="13"/>
      <c r="AI454" s="13"/>
      <c r="AJ454" s="13"/>
      <c r="AK454" s="13"/>
      <c r="AL454" s="13"/>
      <c r="AM454" s="13"/>
      <c r="AN454" s="13"/>
      <c r="AO454" s="13"/>
      <c r="AP454" s="13"/>
    </row>
    <row r="455" spans="6:42" x14ac:dyDescent="0.25">
      <c r="F455" s="13"/>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c r="AE455" s="13"/>
      <c r="AF455" s="13"/>
      <c r="AG455" s="13"/>
      <c r="AH455" s="13"/>
      <c r="AI455" s="13"/>
      <c r="AJ455" s="13"/>
      <c r="AK455" s="13"/>
      <c r="AL455" s="13"/>
      <c r="AM455" s="13"/>
      <c r="AN455" s="13"/>
      <c r="AO455" s="13"/>
      <c r="AP455" s="13"/>
    </row>
    <row r="456" spans="6:42" x14ac:dyDescent="0.25">
      <c r="F456" s="13"/>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c r="AE456" s="13"/>
      <c r="AF456" s="13"/>
      <c r="AG456" s="13"/>
      <c r="AH456" s="13"/>
      <c r="AI456" s="13"/>
      <c r="AJ456" s="13"/>
      <c r="AK456" s="13"/>
      <c r="AL456" s="13"/>
      <c r="AM456" s="13"/>
      <c r="AN456" s="13"/>
      <c r="AO456" s="13"/>
      <c r="AP456" s="13"/>
    </row>
    <row r="457" spans="6:42" x14ac:dyDescent="0.25">
      <c r="F457" s="13"/>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c r="AE457" s="13"/>
      <c r="AF457" s="13"/>
      <c r="AG457" s="13"/>
      <c r="AH457" s="13"/>
      <c r="AI457" s="13"/>
      <c r="AJ457" s="13"/>
      <c r="AK457" s="13"/>
      <c r="AL457" s="13"/>
      <c r="AM457" s="13"/>
      <c r="AN457" s="13"/>
      <c r="AO457" s="13"/>
      <c r="AP457" s="13"/>
    </row>
    <row r="458" spans="6:42" x14ac:dyDescent="0.25">
      <c r="F458" s="13"/>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c r="AE458" s="13"/>
      <c r="AF458" s="13"/>
      <c r="AG458" s="13"/>
      <c r="AH458" s="13"/>
      <c r="AI458" s="13"/>
      <c r="AJ458" s="13"/>
      <c r="AK458" s="13"/>
      <c r="AL458" s="13"/>
      <c r="AM458" s="13"/>
      <c r="AN458" s="13"/>
      <c r="AO458" s="13"/>
      <c r="AP458" s="13"/>
    </row>
    <row r="459" spans="6:42" x14ac:dyDescent="0.25">
      <c r="F459" s="13"/>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c r="AE459" s="13"/>
      <c r="AF459" s="13"/>
      <c r="AG459" s="13"/>
      <c r="AH459" s="13"/>
      <c r="AI459" s="13"/>
      <c r="AJ459" s="13"/>
      <c r="AK459" s="13"/>
      <c r="AL459" s="13"/>
      <c r="AM459" s="13"/>
      <c r="AN459" s="13"/>
      <c r="AO459" s="13"/>
      <c r="AP459" s="13"/>
    </row>
    <row r="460" spans="6:42" x14ac:dyDescent="0.25">
      <c r="F460" s="13"/>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c r="AE460" s="13"/>
      <c r="AF460" s="13"/>
      <c r="AG460" s="13"/>
      <c r="AH460" s="13"/>
      <c r="AI460" s="13"/>
      <c r="AJ460" s="13"/>
      <c r="AK460" s="13"/>
      <c r="AL460" s="13"/>
      <c r="AM460" s="13"/>
      <c r="AN460" s="13"/>
      <c r="AO460" s="13"/>
      <c r="AP460" s="13"/>
    </row>
    <row r="461" spans="6:42" x14ac:dyDescent="0.25">
      <c r="F461" s="13"/>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c r="AE461" s="13"/>
      <c r="AF461" s="13"/>
      <c r="AG461" s="13"/>
      <c r="AH461" s="13"/>
      <c r="AI461" s="13"/>
      <c r="AJ461" s="13"/>
      <c r="AK461" s="13"/>
      <c r="AL461" s="13"/>
      <c r="AM461" s="13"/>
      <c r="AN461" s="13"/>
      <c r="AO461" s="13"/>
      <c r="AP461" s="13"/>
    </row>
    <row r="462" spans="6:42" x14ac:dyDescent="0.25">
      <c r="F462" s="13"/>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c r="AE462" s="13"/>
      <c r="AF462" s="13"/>
      <c r="AG462" s="13"/>
      <c r="AH462" s="13"/>
      <c r="AI462" s="13"/>
      <c r="AJ462" s="13"/>
      <c r="AK462" s="13"/>
      <c r="AL462" s="13"/>
      <c r="AM462" s="13"/>
      <c r="AN462" s="13"/>
      <c r="AO462" s="13"/>
      <c r="AP462" s="13"/>
    </row>
    <row r="463" spans="6:42" x14ac:dyDescent="0.25">
      <c r="F463" s="13"/>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c r="AE463" s="13"/>
      <c r="AF463" s="13"/>
      <c r="AG463" s="13"/>
      <c r="AH463" s="13"/>
      <c r="AI463" s="13"/>
      <c r="AJ463" s="13"/>
      <c r="AK463" s="13"/>
      <c r="AL463" s="13"/>
      <c r="AM463" s="13"/>
      <c r="AN463" s="13"/>
      <c r="AO463" s="13"/>
      <c r="AP463" s="13"/>
    </row>
    <row r="464" spans="6:42" x14ac:dyDescent="0.25">
      <c r="F464" s="13"/>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c r="AE464" s="13"/>
      <c r="AF464" s="13"/>
      <c r="AG464" s="13"/>
      <c r="AH464" s="13"/>
      <c r="AI464" s="13"/>
      <c r="AJ464" s="13"/>
      <c r="AK464" s="13"/>
      <c r="AL464" s="13"/>
      <c r="AM464" s="13"/>
      <c r="AN464" s="13"/>
      <c r="AO464" s="13"/>
      <c r="AP464" s="13"/>
    </row>
    <row r="465" spans="6:42" x14ac:dyDescent="0.25">
      <c r="F465" s="13"/>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c r="AE465" s="13"/>
      <c r="AF465" s="13"/>
      <c r="AG465" s="13"/>
      <c r="AH465" s="13"/>
      <c r="AI465" s="13"/>
      <c r="AJ465" s="13"/>
      <c r="AK465" s="13"/>
      <c r="AL465" s="13"/>
      <c r="AM465" s="13"/>
      <c r="AN465" s="13"/>
      <c r="AO465" s="13"/>
      <c r="AP465" s="13"/>
    </row>
    <row r="466" spans="6:42" x14ac:dyDescent="0.25">
      <c r="F466" s="13"/>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c r="AE466" s="13"/>
      <c r="AF466" s="13"/>
      <c r="AG466" s="13"/>
      <c r="AH466" s="13"/>
      <c r="AI466" s="13"/>
      <c r="AJ466" s="13"/>
      <c r="AK466" s="13"/>
      <c r="AL466" s="13"/>
      <c r="AM466" s="13"/>
      <c r="AN466" s="13"/>
      <c r="AO466" s="13"/>
      <c r="AP466" s="13"/>
    </row>
    <row r="467" spans="6:42" x14ac:dyDescent="0.25">
      <c r="F467" s="13"/>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c r="AE467" s="13"/>
      <c r="AF467" s="13"/>
      <c r="AG467" s="13"/>
      <c r="AH467" s="13"/>
      <c r="AI467" s="13"/>
      <c r="AJ467" s="13"/>
      <c r="AK467" s="13"/>
      <c r="AL467" s="13"/>
      <c r="AM467" s="13"/>
      <c r="AN467" s="13"/>
      <c r="AO467" s="13"/>
      <c r="AP467" s="13"/>
    </row>
    <row r="468" spans="6:42" x14ac:dyDescent="0.25">
      <c r="F468" s="13"/>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c r="AE468" s="13"/>
      <c r="AF468" s="13"/>
      <c r="AG468" s="13"/>
      <c r="AH468" s="13"/>
      <c r="AI468" s="13"/>
      <c r="AJ468" s="13"/>
      <c r="AK468" s="13"/>
      <c r="AL468" s="13"/>
      <c r="AM468" s="13"/>
      <c r="AN468" s="13"/>
      <c r="AO468" s="13"/>
      <c r="AP468" s="13"/>
    </row>
    <row r="469" spans="6:42" x14ac:dyDescent="0.25">
      <c r="F469" s="13"/>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c r="AE469" s="13"/>
      <c r="AF469" s="13"/>
      <c r="AG469" s="13"/>
      <c r="AH469" s="13"/>
      <c r="AI469" s="13"/>
      <c r="AJ469" s="13"/>
      <c r="AK469" s="13"/>
      <c r="AL469" s="13"/>
      <c r="AM469" s="13"/>
      <c r="AN469" s="13"/>
      <c r="AO469" s="13"/>
      <c r="AP469" s="13"/>
    </row>
    <row r="470" spans="6:42" x14ac:dyDescent="0.25">
      <c r="F470" s="13"/>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c r="AE470" s="13"/>
      <c r="AF470" s="13"/>
      <c r="AG470" s="13"/>
      <c r="AH470" s="13"/>
      <c r="AI470" s="13"/>
      <c r="AJ470" s="13"/>
      <c r="AK470" s="13"/>
      <c r="AL470" s="13"/>
      <c r="AM470" s="13"/>
      <c r="AN470" s="13"/>
      <c r="AO470" s="13"/>
      <c r="AP470" s="13"/>
    </row>
    <row r="471" spans="6:42" x14ac:dyDescent="0.25">
      <c r="F471" s="13"/>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c r="AE471" s="13"/>
      <c r="AF471" s="13"/>
      <c r="AG471" s="13"/>
      <c r="AH471" s="13"/>
      <c r="AI471" s="13"/>
      <c r="AJ471" s="13"/>
      <c r="AK471" s="13"/>
      <c r="AL471" s="13"/>
      <c r="AM471" s="13"/>
      <c r="AN471" s="13"/>
      <c r="AO471" s="13"/>
      <c r="AP471" s="13"/>
    </row>
    <row r="472" spans="6:42" x14ac:dyDescent="0.25">
      <c r="F472" s="13"/>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c r="AE472" s="13"/>
      <c r="AF472" s="13"/>
      <c r="AG472" s="13"/>
      <c r="AH472" s="13"/>
      <c r="AI472" s="13"/>
      <c r="AJ472" s="13"/>
      <c r="AK472" s="13"/>
      <c r="AL472" s="13"/>
      <c r="AM472" s="13"/>
      <c r="AN472" s="13"/>
      <c r="AO472" s="13"/>
      <c r="AP472" s="13"/>
    </row>
    <row r="473" spans="6:42" x14ac:dyDescent="0.25">
      <c r="F473" s="13"/>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c r="AE473" s="13"/>
      <c r="AF473" s="13"/>
      <c r="AG473" s="13"/>
      <c r="AH473" s="13"/>
      <c r="AI473" s="13"/>
      <c r="AJ473" s="13"/>
      <c r="AK473" s="13"/>
      <c r="AL473" s="13"/>
      <c r="AM473" s="13"/>
      <c r="AN473" s="13"/>
      <c r="AO473" s="13"/>
      <c r="AP473" s="13"/>
    </row>
    <row r="474" spans="6:42" x14ac:dyDescent="0.25">
      <c r="F474" s="13"/>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c r="AE474" s="13"/>
      <c r="AF474" s="13"/>
      <c r="AG474" s="13"/>
      <c r="AH474" s="13"/>
      <c r="AI474" s="13"/>
      <c r="AJ474" s="13"/>
      <c r="AK474" s="13"/>
      <c r="AL474" s="13"/>
      <c r="AM474" s="13"/>
      <c r="AN474" s="13"/>
      <c r="AO474" s="13"/>
      <c r="AP474" s="13"/>
    </row>
    <row r="475" spans="6:42" x14ac:dyDescent="0.25">
      <c r="F475" s="13"/>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c r="AE475" s="13"/>
      <c r="AF475" s="13"/>
      <c r="AG475" s="13"/>
      <c r="AH475" s="13"/>
      <c r="AI475" s="13"/>
      <c r="AJ475" s="13"/>
      <c r="AK475" s="13"/>
      <c r="AL475" s="13"/>
      <c r="AM475" s="13"/>
      <c r="AN475" s="13"/>
      <c r="AO475" s="13"/>
      <c r="AP475" s="13"/>
    </row>
    <row r="476" spans="6:42" x14ac:dyDescent="0.25">
      <c r="F476" s="13"/>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c r="AE476" s="13"/>
      <c r="AF476" s="13"/>
      <c r="AG476" s="13"/>
      <c r="AH476" s="13"/>
      <c r="AI476" s="13"/>
      <c r="AJ476" s="13"/>
      <c r="AK476" s="13"/>
      <c r="AL476" s="13"/>
      <c r="AM476" s="13"/>
      <c r="AN476" s="13"/>
      <c r="AO476" s="13"/>
      <c r="AP476" s="13"/>
    </row>
    <row r="477" spans="6:42" x14ac:dyDescent="0.25">
      <c r="F477" s="13"/>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c r="AE477" s="13"/>
      <c r="AF477" s="13"/>
      <c r="AG477" s="13"/>
      <c r="AH477" s="13"/>
      <c r="AI477" s="13"/>
      <c r="AJ477" s="13"/>
      <c r="AK477" s="13"/>
      <c r="AL477" s="13"/>
      <c r="AM477" s="13"/>
      <c r="AN477" s="13"/>
      <c r="AO477" s="13"/>
      <c r="AP477" s="13"/>
    </row>
    <row r="478" spans="6:42" x14ac:dyDescent="0.25">
      <c r="F478" s="13"/>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c r="AE478" s="13"/>
      <c r="AF478" s="13"/>
      <c r="AG478" s="13"/>
      <c r="AH478" s="13"/>
      <c r="AI478" s="13"/>
      <c r="AJ478" s="13"/>
      <c r="AK478" s="13"/>
      <c r="AL478" s="13"/>
      <c r="AM478" s="13"/>
      <c r="AN478" s="13"/>
      <c r="AO478" s="13"/>
      <c r="AP478" s="13"/>
    </row>
    <row r="479" spans="6:42" x14ac:dyDescent="0.25">
      <c r="F479" s="13"/>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c r="AE479" s="13"/>
      <c r="AF479" s="13"/>
      <c r="AG479" s="13"/>
      <c r="AH479" s="13"/>
      <c r="AI479" s="13"/>
      <c r="AJ479" s="13"/>
      <c r="AK479" s="13"/>
      <c r="AL479" s="13"/>
      <c r="AM479" s="13"/>
      <c r="AN479" s="13"/>
      <c r="AO479" s="13"/>
      <c r="AP479" s="13"/>
    </row>
    <row r="480" spans="6:42" x14ac:dyDescent="0.25">
      <c r="F480" s="13"/>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c r="AE480" s="13"/>
      <c r="AF480" s="13"/>
      <c r="AG480" s="13"/>
      <c r="AH480" s="13"/>
      <c r="AI480" s="13"/>
      <c r="AJ480" s="13"/>
      <c r="AK480" s="13"/>
      <c r="AL480" s="13"/>
      <c r="AM480" s="13"/>
      <c r="AN480" s="13"/>
      <c r="AO480" s="13"/>
      <c r="AP480" s="13"/>
    </row>
    <row r="481" spans="6:42" x14ac:dyDescent="0.25">
      <c r="F481" s="13"/>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c r="AE481" s="13"/>
      <c r="AF481" s="13"/>
      <c r="AG481" s="13"/>
      <c r="AH481" s="13"/>
      <c r="AI481" s="13"/>
      <c r="AJ481" s="13"/>
      <c r="AK481" s="13"/>
      <c r="AL481" s="13"/>
      <c r="AM481" s="13"/>
      <c r="AN481" s="13"/>
      <c r="AO481" s="13"/>
      <c r="AP481" s="13"/>
    </row>
    <row r="482" spans="6:42" x14ac:dyDescent="0.25">
      <c r="F482" s="13"/>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c r="AE482" s="13"/>
      <c r="AF482" s="13"/>
      <c r="AG482" s="13"/>
      <c r="AH482" s="13"/>
      <c r="AI482" s="13"/>
      <c r="AJ482" s="13"/>
      <c r="AK482" s="13"/>
      <c r="AL482" s="13"/>
      <c r="AM482" s="13"/>
      <c r="AN482" s="13"/>
      <c r="AO482" s="13"/>
      <c r="AP482" s="13"/>
    </row>
    <row r="483" spans="6:42" x14ac:dyDescent="0.25">
      <c r="F483" s="13"/>
      <c r="G483" s="13"/>
    </row>
    <row r="484" spans="6:42" x14ac:dyDescent="0.25">
      <c r="F484" s="13"/>
      <c r="G484" s="13"/>
    </row>
    <row r="485" spans="6:42" x14ac:dyDescent="0.25">
      <c r="F485" s="13"/>
      <c r="G485" s="13"/>
    </row>
  </sheetData>
  <mergeCells count="20">
    <mergeCell ref="BH1:BJ1"/>
    <mergeCell ref="BD249:BF249"/>
    <mergeCell ref="AU1:AW1"/>
    <mergeCell ref="AU34:AW34"/>
    <mergeCell ref="AY1:BA1"/>
    <mergeCell ref="BD1:BF1"/>
    <mergeCell ref="BD32:BF32"/>
    <mergeCell ref="BD66:BF66"/>
    <mergeCell ref="BD110:BF110"/>
    <mergeCell ref="BD145:BF145"/>
    <mergeCell ref="BD180:BF180"/>
    <mergeCell ref="BD214:BF214"/>
    <mergeCell ref="A154:C154"/>
    <mergeCell ref="A180:C180"/>
    <mergeCell ref="A1:C1"/>
    <mergeCell ref="A28:C28"/>
    <mergeCell ref="A51:C51"/>
    <mergeCell ref="A77:C77"/>
    <mergeCell ref="A103:C103"/>
    <mergeCell ref="A128:C128"/>
  </mergeCells>
  <conditionalFormatting sqref="AA15:AS15 AA16:AP16 I20:K20 H19:H24 J21:K21 M20:P21 N22:P22 R22 R20:X21 H27:M27 N24:X24 L27:L38 N26:U38 H28:U38 I27:J38 H25:K26 J24 H39:K41 M39:M41 H42:M44 H45:I49 J45:X46 I44:I48 M25:X26 AA27:AP46 J47:K49 H50:K59 H60:H62 K60:K62 H63:K68 F19:G485 M47:AP68 AA53:AA71 H69:AP69 AA25:AA26 AC21:AP26 H70:K74 M70:AP74 H75:AP76 H85:AP482 H84:J84 L84:AP84 H81:AP83 H77:K80 M77:AP80 F15:H18 AA17:AA23 AB17:AB103">
    <cfRule type="beginsWith" dxfId="56" priority="76" operator="beginsWith" text="Y">
      <formula>LEFT(F15,LEN("Y"))="Y"</formula>
    </cfRule>
  </conditionalFormatting>
  <conditionalFormatting sqref="N26:U38 N24:X26 N45:X49 N47:Z105 N17:P23 R17:X23">
    <cfRule type="containsText" dxfId="55" priority="60" operator="containsText" text="N">
      <formula>NOT(ISERROR(SEARCH("N",N17)))</formula>
    </cfRule>
    <cfRule type="containsText" dxfId="54" priority="61" operator="containsText" text="Y">
      <formula>NOT(ISERROR(SEARCH("Y",N17)))</formula>
    </cfRule>
  </conditionalFormatting>
  <conditionalFormatting sqref="S22:T22">
    <cfRule type="containsText" dxfId="53" priority="72" operator="containsText" text="N">
      <formula>NOT(ISERROR(SEARCH("N",S22)))</formula>
    </cfRule>
    <cfRule type="containsText" dxfId="52" priority="73" operator="containsText" text="Y">
      <formula>NOT(ISERROR(SEARCH("Y",S22)))</formula>
    </cfRule>
  </conditionalFormatting>
  <conditionalFormatting sqref="S23:T23">
    <cfRule type="containsText" dxfId="51" priority="64" operator="containsText" text="N">
      <formula>NOT(ISERROR(SEARCH("N",S23)))</formula>
    </cfRule>
    <cfRule type="containsText" dxfId="50" priority="65" operator="containsText" text="Y">
      <formula>NOT(ISERROR(SEARCH("Y",S23)))</formula>
    </cfRule>
  </conditionalFormatting>
  <conditionalFormatting sqref="K4:K7">
    <cfRule type="cellIs" dxfId="49" priority="59" operator="greaterThan">
      <formula>3</formula>
    </cfRule>
  </conditionalFormatting>
  <conditionalFormatting sqref="K4:K7">
    <cfRule type="cellIs" dxfId="48" priority="58" operator="lessThan">
      <formula>$L$4</formula>
    </cfRule>
  </conditionalFormatting>
  <conditionalFormatting sqref="S20:T20">
    <cfRule type="containsText" dxfId="47" priority="52" operator="containsText" text="N">
      <formula>NOT(ISERROR(SEARCH("N",S20)))</formula>
    </cfRule>
    <cfRule type="containsText" dxfId="46" priority="53" operator="containsText" text="Y">
      <formula>NOT(ISERROR(SEARCH("Y",S20)))</formula>
    </cfRule>
  </conditionalFormatting>
  <conditionalFormatting sqref="AC17:AP20">
    <cfRule type="beginsWith" dxfId="45" priority="49" operator="beginsWith" text="Y">
      <formula>LEFT(AC17,LEN("Y"))="Y"</formula>
    </cfRule>
  </conditionalFormatting>
  <conditionalFormatting sqref="J22:J23">
    <cfRule type="beginsWith" dxfId="44" priority="48" operator="beginsWith" text="Y">
      <formula>LEFT(J22,LEN("Y"))="Y"</formula>
    </cfRule>
  </conditionalFormatting>
  <conditionalFormatting sqref="S21:T21">
    <cfRule type="containsText" dxfId="43" priority="44" operator="containsText" text="N">
      <formula>NOT(ISERROR(SEARCH("N",S21)))</formula>
    </cfRule>
    <cfRule type="containsText" dxfId="42" priority="45" operator="containsText" text="Y">
      <formula>NOT(ISERROR(SEARCH("Y",S21)))</formula>
    </cfRule>
  </conditionalFormatting>
  <conditionalFormatting sqref="Q17:Q23">
    <cfRule type="containsText" dxfId="41" priority="42" operator="containsText" text="N">
      <formula>NOT(ISERROR(SEARCH("N",Q17)))</formula>
    </cfRule>
    <cfRule type="containsText" dxfId="40" priority="43" operator="containsText" text="Y">
      <formula>NOT(ISERROR(SEARCH("Y",Q17)))</formula>
    </cfRule>
  </conditionalFormatting>
  <conditionalFormatting sqref="V27:X38">
    <cfRule type="beginsWith" dxfId="39" priority="40" operator="beginsWith" text="Y">
      <formula>LEFT(V27,LEN("Y"))="Y"</formula>
    </cfRule>
  </conditionalFormatting>
  <conditionalFormatting sqref="V27:X38">
    <cfRule type="containsText" dxfId="38" priority="38" operator="containsText" text="N">
      <formula>NOT(ISERROR(SEARCH("N",V27)))</formula>
    </cfRule>
    <cfRule type="containsText" dxfId="37" priority="39" operator="containsText" text="Y">
      <formula>NOT(ISERROR(SEARCH("Y",V27)))</formula>
    </cfRule>
  </conditionalFormatting>
  <conditionalFormatting sqref="N39:U39">
    <cfRule type="beginsWith" dxfId="36" priority="37" operator="beginsWith" text="Y">
      <formula>LEFT(N39,LEN("Y"))="Y"</formula>
    </cfRule>
  </conditionalFormatting>
  <conditionalFormatting sqref="N39:U39">
    <cfRule type="containsText" dxfId="35" priority="35" operator="containsText" text="N">
      <formula>NOT(ISERROR(SEARCH("N",N39)))</formula>
    </cfRule>
    <cfRule type="containsText" dxfId="34" priority="36" operator="containsText" text="Y">
      <formula>NOT(ISERROR(SEARCH("Y",N39)))</formula>
    </cfRule>
  </conditionalFormatting>
  <conditionalFormatting sqref="V39:X39">
    <cfRule type="beginsWith" dxfId="33" priority="34" operator="beginsWith" text="Y">
      <formula>LEFT(V39,LEN("Y"))="Y"</formula>
    </cfRule>
  </conditionalFormatting>
  <conditionalFormatting sqref="V39:X39">
    <cfRule type="containsText" dxfId="32" priority="32" operator="containsText" text="N">
      <formula>NOT(ISERROR(SEARCH("N",V39)))</formula>
    </cfRule>
    <cfRule type="containsText" dxfId="31" priority="33" operator="containsText" text="Y">
      <formula>NOT(ISERROR(SEARCH("Y",V39)))</formula>
    </cfRule>
  </conditionalFormatting>
  <conditionalFormatting sqref="N40:U40">
    <cfRule type="beginsWith" dxfId="30" priority="31" operator="beginsWith" text="Y">
      <formula>LEFT(N40,LEN("Y"))="Y"</formula>
    </cfRule>
  </conditionalFormatting>
  <conditionalFormatting sqref="N40:U40">
    <cfRule type="containsText" dxfId="29" priority="29" operator="containsText" text="N">
      <formula>NOT(ISERROR(SEARCH("N",N40)))</formula>
    </cfRule>
    <cfRule type="containsText" dxfId="28" priority="30" operator="containsText" text="Y">
      <formula>NOT(ISERROR(SEARCH("Y",N40)))</formula>
    </cfRule>
  </conditionalFormatting>
  <conditionalFormatting sqref="V40:X40">
    <cfRule type="beginsWith" dxfId="27" priority="28" operator="beginsWith" text="Y">
      <formula>LEFT(V40,LEN("Y"))="Y"</formula>
    </cfRule>
  </conditionalFormatting>
  <conditionalFormatting sqref="V40:X40">
    <cfRule type="containsText" dxfId="26" priority="26" operator="containsText" text="N">
      <formula>NOT(ISERROR(SEARCH("N",V40)))</formula>
    </cfRule>
    <cfRule type="containsText" dxfId="25" priority="27" operator="containsText" text="Y">
      <formula>NOT(ISERROR(SEARCH("Y",V40)))</formula>
    </cfRule>
  </conditionalFormatting>
  <conditionalFormatting sqref="N41:U41">
    <cfRule type="beginsWith" dxfId="24" priority="25" operator="beginsWith" text="Y">
      <formula>LEFT(N41,LEN("Y"))="Y"</formula>
    </cfRule>
  </conditionalFormatting>
  <conditionalFormatting sqref="N41:U41">
    <cfRule type="containsText" dxfId="23" priority="23" operator="containsText" text="N">
      <formula>NOT(ISERROR(SEARCH("N",N41)))</formula>
    </cfRule>
    <cfRule type="containsText" dxfId="22" priority="24" operator="containsText" text="Y">
      <formula>NOT(ISERROR(SEARCH("Y",N41)))</formula>
    </cfRule>
  </conditionalFormatting>
  <conditionalFormatting sqref="V41:X41">
    <cfRule type="beginsWith" dxfId="21" priority="22" operator="beginsWith" text="Y">
      <formula>LEFT(V41,LEN("Y"))="Y"</formula>
    </cfRule>
  </conditionalFormatting>
  <conditionalFormatting sqref="V41:X41">
    <cfRule type="containsText" dxfId="20" priority="20" operator="containsText" text="N">
      <formula>NOT(ISERROR(SEARCH("N",V41)))</formula>
    </cfRule>
    <cfRule type="containsText" dxfId="19" priority="21" operator="containsText" text="Y">
      <formula>NOT(ISERROR(SEARCH("Y",V41)))</formula>
    </cfRule>
  </conditionalFormatting>
  <conditionalFormatting sqref="N42:U42">
    <cfRule type="beginsWith" dxfId="18" priority="19" operator="beginsWith" text="Y">
      <formula>LEFT(N42,LEN("Y"))="Y"</formula>
    </cfRule>
  </conditionalFormatting>
  <conditionalFormatting sqref="N42:U42">
    <cfRule type="containsText" dxfId="17" priority="17" operator="containsText" text="N">
      <formula>NOT(ISERROR(SEARCH("N",N42)))</formula>
    </cfRule>
    <cfRule type="containsText" dxfId="16" priority="18" operator="containsText" text="Y">
      <formula>NOT(ISERROR(SEARCH("Y",N42)))</formula>
    </cfRule>
  </conditionalFormatting>
  <conditionalFormatting sqref="V42:X42">
    <cfRule type="beginsWith" dxfId="15" priority="16" operator="beginsWith" text="Y">
      <formula>LEFT(V42,LEN("Y"))="Y"</formula>
    </cfRule>
  </conditionalFormatting>
  <conditionalFormatting sqref="V42:X42">
    <cfRule type="containsText" dxfId="14" priority="14" operator="containsText" text="N">
      <formula>NOT(ISERROR(SEARCH("N",V42)))</formula>
    </cfRule>
    <cfRule type="containsText" dxfId="13" priority="15" operator="containsText" text="Y">
      <formula>NOT(ISERROR(SEARCH("Y",V42)))</formula>
    </cfRule>
  </conditionalFormatting>
  <conditionalFormatting sqref="N43:U43">
    <cfRule type="beginsWith" dxfId="12" priority="13" operator="beginsWith" text="Y">
      <formula>LEFT(N43,LEN("Y"))="Y"</formula>
    </cfRule>
  </conditionalFormatting>
  <conditionalFormatting sqref="N43:U43">
    <cfRule type="containsText" dxfId="11" priority="11" operator="containsText" text="N">
      <formula>NOT(ISERROR(SEARCH("N",N43)))</formula>
    </cfRule>
    <cfRule type="containsText" dxfId="10" priority="12" operator="containsText" text="Y">
      <formula>NOT(ISERROR(SEARCH("Y",N43)))</formula>
    </cfRule>
  </conditionalFormatting>
  <conditionalFormatting sqref="V43:X43">
    <cfRule type="beginsWith" dxfId="9" priority="10" operator="beginsWith" text="Y">
      <formula>LEFT(V43,LEN("Y"))="Y"</formula>
    </cfRule>
  </conditionalFormatting>
  <conditionalFormatting sqref="V43:X43">
    <cfRule type="containsText" dxfId="8" priority="8" operator="containsText" text="N">
      <formula>NOT(ISERROR(SEARCH("N",V43)))</formula>
    </cfRule>
    <cfRule type="containsText" dxfId="7" priority="9" operator="containsText" text="Y">
      <formula>NOT(ISERROR(SEARCH("Y",V43)))</formula>
    </cfRule>
  </conditionalFormatting>
  <conditionalFormatting sqref="N44:U44">
    <cfRule type="beginsWith" dxfId="6" priority="7" operator="beginsWith" text="Y">
      <formula>LEFT(N44,LEN("Y"))="Y"</formula>
    </cfRule>
  </conditionalFormatting>
  <conditionalFormatting sqref="N44:U44">
    <cfRule type="containsText" dxfId="5" priority="5" operator="containsText" text="N">
      <formula>NOT(ISERROR(SEARCH("N",N44)))</formula>
    </cfRule>
    <cfRule type="containsText" dxfId="4" priority="6" operator="containsText" text="Y">
      <formula>NOT(ISERROR(SEARCH("Y",N44)))</formula>
    </cfRule>
  </conditionalFormatting>
  <conditionalFormatting sqref="V44:X44">
    <cfRule type="beginsWith" dxfId="3" priority="4" operator="beginsWith" text="Y">
      <formula>LEFT(V44,LEN("Y"))="Y"</formula>
    </cfRule>
  </conditionalFormatting>
  <conditionalFormatting sqref="V44:X44">
    <cfRule type="containsText" dxfId="2" priority="2" operator="containsText" text="N">
      <formula>NOT(ISERROR(SEARCH("N",V44)))</formula>
    </cfRule>
    <cfRule type="containsText" dxfId="1" priority="3" operator="containsText" text="Y">
      <formula>NOT(ISERROR(SEARCH("Y",V44)))</formula>
    </cfRule>
  </conditionalFormatting>
  <conditionalFormatting sqref="I60:J62 J62:J67">
    <cfRule type="beginsWith" dxfId="0" priority="1" operator="beginsWith" text="Y">
      <formula>LEFT(I60,LEN("Y"))="Y"</formula>
    </cfRule>
  </conditionalFormatting>
  <hyperlinks>
    <hyperlink ref="BE15" r:id="rId1" display="https://gmatclub.com/forum/one-of-the-biggest-questions-facing-the-art-world-today-is-the-dilemma-266369.html" xr:uid="{2D230545-D19C-47B2-AEA5-A186445F399D}"/>
    <hyperlink ref="BF15" r:id="rId2" display="https://gmatclub.com/forum/public-health-officials-are-becoming-concerned-about-chlorine-a-chemi-287784.html" xr:uid="{2EA56685-ECE4-46AC-9932-51302D04CE60}"/>
    <hyperlink ref="BE16" r:id="rId3" display="https://gmatclub.com/forum/one-often-hears-that-biographies-are-autobiographies-that-the-biograp-287818.html" xr:uid="{FA0A9519-BA3D-4060-9627-044CE3537109}"/>
    <hyperlink ref="BF16" r:id="rId4" display="https://gmatclub.com/forum/the-science-of-color-management-developed-in-response-to-a-very-273023.html" xr:uid="{037087D0-BD4B-415B-B174-3F3C2901554B}"/>
    <hyperlink ref="BE20" r:id="rId5" display="https://gmatclub.com/forum/james-joyce-revolutionized-the-novel-the-short-story-and-modern-lite-267256.html" xr:uid="{16A6F37C-F409-4CAA-B0C1-BBDA4B1060EA}"/>
    <hyperlink ref="BF20" r:id="rId6" display="https://gmatclub.com/forum/although-websites-such-as-facebook-and-myspace-experienced-exponential-233565.html" xr:uid="{06920B95-DED7-430A-B6EA-4185B8E64FAE}"/>
    <hyperlink ref="BE21" r:id="rId7" display="https://gmatclub.com/forum/in-roman-times-defeated-enemies-were-generally-put-to-death-as-crimin-288799.html" xr:uid="{BF098F7A-1ED1-41CD-8FD8-E3A816A8AA4E}"/>
    <hyperlink ref="BF21" r:id="rId8" display="https://gmatclub.com/forum/as-a-business-model-the-world-of-publishing-has-always-been-a-somewh-288805.html" xr:uid="{6D675324-0F1E-40B0-9995-DB694977BBE5}"/>
    <hyperlink ref="BE22" r:id="rId9" display="https://gmatclub.com/forum/the-most-casual-observer-of-nature-recognizes-in-almost-every-instance-288854.html" xr:uid="{ED7A03DB-1C01-4B2E-A008-0FB2547E6E72}"/>
    <hyperlink ref="BF22" r:id="rId10" display="https://gmatclub.com/forum/until-the-1970s-it-was-assumed-that-despite-the-very-large-number-of-165722.html" xr:uid="{7602577C-2E79-4F49-BADB-06A308D1A185}"/>
    <hyperlink ref="BE23" r:id="rId11" display="https://gmatclub.com/forum/many-readers-i-suspect-will-take-the-title-of-this-article-women-f-275668.html" xr:uid="{F2099540-EFB2-4E83-A40E-D23AC07D059B}"/>
    <hyperlink ref="BF23" r:id="rId12" display="https://gmatclub.com/forum/in-many-underdeveloped-countries-the-state-plays-an-107846.html" xr:uid="{CC52BD0C-7E49-4599-865C-7C28BC600A18}"/>
    <hyperlink ref="BE24" r:id="rId13" display="https://gmatclub.com/forum/between-1965-and-1970-welfare-caseloads-more-than-doubled-and-costs-t-247425.html" xr:uid="{82C1C0F4-162A-4329-BCD4-1302117EDFA8}"/>
    <hyperlink ref="BF24" r:id="rId14" display="https://gmatclub.com/forum/in-all-industrial-countries-the-seventies-were-a-time-of-slowdown-246397.html" xr:uid="{5EC2AF33-A0BE-459E-A43A-DCDD6FE0A4FA}"/>
    <hyperlink ref="BE25" r:id="rId15" display="https://gmatclub.com/forum/it-would-be-enormously-convenient-to-have-a-single-generally-accepted-263565.html" xr:uid="{78C90967-86BA-4B3C-A873-007657E4F6AF}"/>
    <hyperlink ref="BF25" r:id="rId16" display="https://gmatclub.com/forum/one-reason-we-are-able-to-recognize-speech-despite-all-the-acoustic-v-259443.html" xr:uid="{7CDE8B90-D29C-43BB-923A-84AEE2DCF48E}"/>
    <hyperlink ref="BE26" r:id="rId17" display="https://gmatclub.com/forum/the-bond-between-the-domestic-dog-and-humans-is-such-that-the-dog-exis-249830.html" xr:uid="{6A84794D-B743-48E4-945E-3E8FB55D7F42}"/>
    <hyperlink ref="BF26" r:id="rId18" display="https://gmatclub.com/forum/although-hard-statistics-are-difficult-to-come-by-there-is-substantia-234425.html" xr:uid="{FB7A63B1-9D70-425E-8370-3E51DEB5BD43}"/>
    <hyperlink ref="BE27" r:id="rId19" display="https://gmatclub.com/forum/founded-at-the-dawn-of-the-modern-industrial-era-the-nearly-forgotten-289539.html" xr:uid="{96BCF9D8-0F04-4B0A-9DF2-F47901CA3940}"/>
    <hyperlink ref="BF27" r:id="rId20" display="https://gmatclub.com/forum/although-i-am-familiar-with-rembrandt-s-work-through-photographs-and-266916.html" xr:uid="{C5FB36DB-F7E3-40C3-9322-36F56F58EC60}"/>
    <hyperlink ref="BE28" r:id="rId21" display="https://gmatclub.com/forum/feminist-literary-criticism-is-literary-criticism-informed-by-feminist-251071.html" xr:uid="{DEB5EDB5-390B-436B-B0F1-5BF600A7E450}"/>
    <hyperlink ref="BF28" r:id="rId22" display="https://gmatclub.com/forum/the-classical-realist-theory-of-international-relations-has-long-domin-268213.html" xr:uid="{9D81E91C-8B99-411B-8591-4E9DD6B3F42B}"/>
    <hyperlink ref="BE29" r:id="rId23" display="https://gmatclub.com/forum/it-has-long-been-a-tenet-of-business-theory-that-the-best-decisions-ar-289718.html" xr:uid="{A705F70D-DE39-4774-86B9-539A84D79760}"/>
    <hyperlink ref="BF29" r:id="rId24" display="https://gmatclub.com/forum/the-poverty-line-also-known-as-the-poverty-threshold-is-defined-as-t-268902.html" xr:uid="{EC2967B9-85E5-4A83-9D9B-51D5FF4E64CD}"/>
    <hyperlink ref="BE34" r:id="rId25" display="https://gmatclub.com/forum/research-shows-that-when-people-work-with-a-positive-mind-set-perform-269423.html" xr:uid="{E901181D-C669-4F32-AA51-F854E9178558}"/>
    <hyperlink ref="BF34" r:id="rId26" display="https://gmatclub.com/forum/given-his-luminous-treatment-of-light-sky-and-water-j-m-w-turner-158451.html" xr:uid="{E9DCD10F-630B-40E5-B615-D16127E712F9}"/>
    <hyperlink ref="BE35" r:id="rId27" display="https://gmatclub.com/forum/after-the-end-of-world-war-ii-a-pervasive-but-unfortunately-fallacio-268546.html" xr:uid="{2DAE000C-FE4F-436D-B672-AF450E4E7158}"/>
    <hyperlink ref="BF35" r:id="rId28" display="https://gmatclub.com/forum/james-porter-1905-1970-was-the-first-scholar-to-identify-99031.html" xr:uid="{C2A78BC6-5473-416E-A3C2-AFF90476F64C}"/>
    <hyperlink ref="BE36" r:id="rId29" display="https://gmatclub.com/forum/henry-david-thoreau-was-an-american-author-poet-philosopher-aboliti-289850.html" xr:uid="{EA48C38B-A985-4191-AD6A-744E4B4F630C}"/>
    <hyperlink ref="BF36" r:id="rId30" display="https://gmatclub.com/forum/since-the-1994-introduction-to-supermarket-shelves-of-calgene-s-flavr-234340.html" xr:uid="{A0A7D785-02AA-4CD9-880D-B417196FCD23}"/>
    <hyperlink ref="BE37" r:id="rId31" display="https://gmatclub.com/forum/because-the-very-subject-matter-of-anthropology-is-so-volatile-it-s-n-267988.html" xr:uid="{1AEC3440-54DA-45CB-8FC8-8AB3C51BEA13}"/>
    <hyperlink ref="BF37" r:id="rId32" display="https://gmatclub.com/forum/should-taxpayers-pay-to-read-the-results-of-public-funded-research-or-267159.html" xr:uid="{326E72DE-A1EE-4B74-9D01-D87206BD81BA}"/>
    <hyperlink ref="BE38" r:id="rId33" display="https://gmatclub.com/forum/what-is-it-that-keeps-the-developing-world-in-an-apparent-state-of-per-290043.html" xr:uid="{4B7072E6-4CC5-41EC-B694-8C592E2815BA}"/>
    <hyperlink ref="BF38" r:id="rId34" display="https://gmatclub.com/forum/nitrogen-which-comprises-78-percent-of-earth-s-atmosphere-is-necessa-289930.html" xr:uid="{8FF8FB61-C3FA-44FF-B797-34E3438531C0}"/>
    <hyperlink ref="BE39" r:id="rId35" display="https://gmatclub.com/forum/as-the-american-workforce-gets-grayer-age-discrimination-will-likely-290137.html" xr:uid="{3AAD2A1E-F564-4C39-AE7D-EAD5F2F79A1A}"/>
    <hyperlink ref="BF39" r:id="rId36" display="https://gmatclub.com/forum/monogamy-is-not-natural-hardly-any-species-practice-it-except-for-b-248509.html" xr:uid="{872CC386-1D8C-4680-8E7A-6BC9B0CEB7F2}"/>
    <hyperlink ref="BE40" r:id="rId37" display="https://gmatclub.com/forum/the-japanese-system-of-kanban-just-in-time-inventory-control-credit-290238.html" xr:uid="{64E4891A-A298-4E23-A5DC-8F0E0A813D47}"/>
    <hyperlink ref="BF40" r:id="rId38" display="https://gmatclub.com/forum/in-response-to-rapidly-rising-crime-rates-legislators-in-georgian-eng-289927.html" xr:uid="{06B70267-FBC6-4FA3-8B6B-49E1DB221968}"/>
    <hyperlink ref="BE41" r:id="rId39" display="https://gmatclub.com/forum/music-and-literature-rivals-among-the-arts-have-not-coexisted-withou-288564.html" xr:uid="{AD7B7262-6F8A-4EE2-96CE-FE8DCCEBE402}"/>
    <hyperlink ref="BF41" r:id="rId40" display="https://gmatclub.com/forum/pretty-much-everybody-agrees-that-clean-air-is-a-good-thing-right-ev-267041.html" xr:uid="{1E3609F7-6953-4831-8B84-6FB1CF90EBAA}"/>
    <hyperlink ref="BE42" r:id="rId41" display="https://gmatclub.com/forum/the-two-construction-periods-at-aztec-new-mexico-as-268886.html" xr:uid="{45A86F87-96C3-490D-8AA7-2097B9E74E7A}"/>
    <hyperlink ref="BF42" r:id="rId42" display="https://gmatclub.com/forum/kazuko-nakane-s-history-of-the-early-japanese-immigrants-to-central-ca-251919.html" xr:uid="{34DAD035-537B-4271-ADEE-B6F591019940}"/>
    <hyperlink ref="BE43" r:id="rId43" display="https://gmatclub.com/forum/morris-is-familiar-as-the-oscar-winning-director-of-haunting-enigmati-263173.html" xr:uid="{0755640B-AD69-4A54-B532-7A3BA8CDAC39}"/>
    <hyperlink ref="BF43" r:id="rId44" display="https://gmatclub.com/forum/english-language-scholars-generally-agree-that-the-modern-english-lang-264875.html" xr:uid="{DBCC7EE3-B156-49B4-95AE-0BA63344DFE4}"/>
    <hyperlink ref="BE44" r:id="rId45" display="https://gmatclub.com/forum/extended-debate-concerning-the-exact-point-of-origin-of-individual-fol-287788.html" xr:uid="{3A714028-23F5-49B3-9AE7-E3C97185C2F6}"/>
    <hyperlink ref="BF44" r:id="rId46" display="https://gmatclub.com/forum/the-debate-over-the-environment-crisis-is-not-new-anxiety-about-indus-289585.html" xr:uid="{A9A4151A-0705-4110-824E-701E4574E8F3}"/>
    <hyperlink ref="BE45" r:id="rId47" display="https://gmatclub.com/forum/flatfish-such-as-the-flounder-are-among-the-few-vertebrates-that-lac-290375.html" xr:uid="{1AA37078-D84C-48C0-869D-22A89D416E0F}"/>
    <hyperlink ref="BF45" r:id="rId48" display="https://gmatclub.com/forum/economists-use-the-phrase-trade-deficit-to-describe-a-condition-when-t-287302.html" xr:uid="{03C5934B-0620-4FA1-A165-459B05F66C7F}"/>
    <hyperlink ref="BE46" r:id="rId49" display="https://gmatclub.com/forum/one-of-the-most-studied-senses-is-vision-scientists-have-carefully-un-290732.html" xr:uid="{A199B265-2CA2-4013-88C7-2E7EC8FBC2D1}"/>
    <hyperlink ref="BF46" r:id="rId50" display="https://gmatclub.com/forum/in-the-early-1970s-a-new-system-of-organizing-the-grow-ing-acquisiti-290735.html" xr:uid="{53EFEB66-F1E6-4687-AFDD-9014F13BD885}"/>
    <hyperlink ref="BE47" r:id="rId51" display="https://gmatclub.com/forum/congressman-hastings-has-proposed-that-congress-should-abolish-the-ele-290850.html" xr:uid="{3F894B36-3240-41CE-9A67-4E2360837009}"/>
    <hyperlink ref="BF47" r:id="rId52" display="https://gmatclub.com/forum/to-understand-john-rawls-s-theory-of-justice-one-first-needs-to-grasp-288902.html" xr:uid="{D86D6954-F562-42C6-91D5-CF1BA0BFA57A}"/>
    <hyperlink ref="BE48" r:id="rId53" display="https://gmatclub.com/forum/justice-is-the-first-virtue-of-social-institutions-as-truth-is-of-sys-290729.html" xr:uid="{448D953A-CB93-4F31-B300-FC2D05F98302}"/>
    <hyperlink ref="BF48" r:id="rId54" display="https://gmatclub.com/forum/currently-the-focus-of-research-into-artificial-intelligence-ai-is-o-273640.html" xr:uid="{43BFC417-DC26-4B6D-8FB5-F602D8EDA230}"/>
    <hyperlink ref="BE49" r:id="rId55" display="https://gmatclub.com/forum/dear-sirs-given-all-the-coverage-that-the-emergence-of-hybrid-cars-ha-290980.html" xr:uid="{47A00B02-5F63-4F9A-AC1A-4C9CA928F4BF}"/>
    <hyperlink ref="BF49" r:id="rId56" display="https://gmatclub.com/forum/what-is-the-biggest-lesson-from-the-great-depression-in-my-view-it-i-266918.html" xr:uid="{708B5E70-C195-4566-B7C9-E00C29686176}"/>
    <hyperlink ref="BE50" r:id="rId57" display="https://gmatclub.com/forum/lee-bollinger-rejecting-traditional-models-of-the-defense-of-free-spe-266829.html" xr:uid="{7EC0803E-5FFA-4EA8-8036-A1ABD5BCB10F}"/>
    <hyperlink ref="BF50" r:id="rId58" display="https://gmatclub.com/forum/for-two-decades-wynton-marsalis-complemented-his-extraordinary-gifts-291166.html" xr:uid="{F408876E-60D8-4072-AB27-B4BA86DBAD82}"/>
    <hyperlink ref="BE51" r:id="rId59" display="https://gmatclub.com/forum/dowsing-is-the-practice-of-detecting-resources-or-objects-beneath-the-291247.html" xr:uid="{45DF13B5-B197-4C68-8B95-897546ED9289}"/>
    <hyperlink ref="BF51" r:id="rId60" display="https://gmatclub.com/forum/the-preservation-of-animal-and-plant-life-and-of-the-general-beauty-o-201866.html" xr:uid="{44715A27-E8D3-497A-AA0E-D340D5642B7A}"/>
    <hyperlink ref="BE52" r:id="rId61" display="https://gmatclub.com/forum/because-we-have-so-deeply-interiorized-writing-we-find-it-difficult-t-283254.html" xr:uid="{981B6656-21CE-44D5-8019-FCA448A76F30}"/>
    <hyperlink ref="BF52" r:id="rId62" display="https://gmatclub.com/forum/because-of-the-proximity-and-likeness-of-mars-to-earth-scientists-hav-194261.html" xr:uid="{C214267C-E47E-465D-9DB3-5027F62E5192}"/>
    <hyperlink ref="BE54" r:id="rId63" display="https://gmatclub.com/forum/nanotechnology-the-use-of-structures-that-have-unusual-properties-272520.html" xr:uid="{D3CD533D-FD9A-4E0E-8EFC-C67C7CF17047}"/>
    <hyperlink ref="BF54" r:id="rId64" display="https://gmatclub.com/forum/of-homer-s-two-epic-poems-the-odyssey-has-always-bee-290360.html" xr:uid="{A784EE89-1D03-4B51-9306-BB33571F9122}"/>
    <hyperlink ref="BE55" r:id="rId65" display="https://gmatclub.com/forum/the-question-of-when-the-first-people-populated-the-american-subcontin-290962.html" xr:uid="{C86E00F4-0554-4E92-826C-5011A9239791}"/>
    <hyperlink ref="BF55" r:id="rId66" display="https://gmatclub.com/forum/theorists-are-divided-concerning-the-origin-of-the-mo-287320.html" xr:uid="{242F0B57-3719-4C71-AF70-394EAC997299}"/>
    <hyperlink ref="BE56" r:id="rId67" display="https://gmatclub.com/forum/one-scientific-discipline-during-its-early-stages-of-development-is-291608.html" xr:uid="{F3643196-58B5-4EBC-A4D6-817777065A0F}"/>
    <hyperlink ref="BF56" r:id="rId68" display="https://gmatclub.com/forum/there-are-two-major-systems-of-criminal-procedure-in-the-modern-world-288131.html" xr:uid="{14DA1279-4359-492E-9E8F-8104B13F5A85}"/>
    <hyperlink ref="BE57" r:id="rId69" display="https://gmatclub.com/forum/the-taft-hartley-act-passed-by-the-united-states-congress-in-1947-ga-286625.html" xr:uid="{08AEAD45-0135-4ED5-B279-B229CA7402C7}"/>
    <hyperlink ref="BF57" r:id="rId70" display="https://gmatclub.com/forum/keynesian-economics-is-a-theory-that-in-the-short-run-especially-duri-250128.html" xr:uid="{2506FA23-011A-4236-9BF1-2811A3E1526A}"/>
    <hyperlink ref="BE58" r:id="rId71" display="https://gmatclub.com/forum/saving-the-rainforests-has-been-a-classic-environmental-cause-for-288922.html" xr:uid="{800874A7-7FC6-40B8-93C7-8B2B51828A60}"/>
    <hyperlink ref="BF58" r:id="rId72" display="https://gmatclub.com/forum/for-better-or-for-worse-race-places-a-very-large-part-in-people-s-per-276983.html" xr:uid="{9BB2A604-B8F6-481F-A1F1-813EC60CA79D}"/>
    <hyperlink ref="BE59" r:id="rId73" display="https://gmatclub.com/forum/how-does-ritual-affect-relationships-between-groups-and-entities-exter-289866.html" xr:uid="{20B08A0A-E6C0-4378-8E23-3DE97764D3CA}"/>
    <hyperlink ref="BF59" r:id="rId74" display="https://gmatclub.com/forum/although-the-legal-systems-of-england-and-the-united-states-are-superf-191444.html" xr:uid="{54896F8D-8DF6-4267-B11F-D72AB38FEEC7}"/>
    <hyperlink ref="BE60" r:id="rId75" display="https://gmatclub.com/forum/before-laura-gilpin-1891-1979-few-women-in-the-history-of-photograp-288271.html" xr:uid="{CF613312-07BB-48DF-96AD-714701F7F786}"/>
    <hyperlink ref="BF60" r:id="rId76" display="https://gmatclub.com/forum/historians-have-long-accepted-the-notion-that-women-of-english-descent-267372.html" xr:uid="{045357A6-DB19-4CAD-AF77-D600F0AFEDE1}"/>
    <hyperlink ref="BE61" r:id="rId77" display="https://gmatclub.com/forum/outside-the-medical-profession-there-are-various-efforts-to-cut-medic-292044.html" xr:uid="{4B0531C2-DF00-4F35-B449-3D0F8D0BD1D4}"/>
    <hyperlink ref="BF61" r:id="rId78" display="https://gmatclub.com/forum/until-recently-most-astronomers-believed-that-the-space-between-the-58590.html" xr:uid="{441AC839-B6DA-4970-B833-DA4474A8DCB6}"/>
    <hyperlink ref="BE62" r:id="rId79" display="https://gmatclub.com/forum/amsden-has-divided-navajo-weaving-into-four-distinct-styles-he-argues-14904.html" xr:uid="{2F7D4B47-1EDC-4434-8B48-31F5FEF63BFD}"/>
    <hyperlink ref="BF62" r:id="rId80" display="https://gmatclub.com/forum/historians-attempting-to-explain-how-scientific-work-was-done-in-the-251334.html" xr:uid="{968AF4D8-DA3D-4664-97FA-520EEBC0B711}"/>
    <hyperlink ref="BE63" r:id="rId81" display="https://gmatclub.com/forum/the-extent-of-a-nation-s-power-over-its-coastal-ecosystems-and-the-nat-292163.html" xr:uid="{E7517506-5431-44F5-98ED-5334FDA90FD7}"/>
    <hyperlink ref="BF63" r:id="rId82" display="https://gmatclub.com/forum/although-bacteria-are-unicellular-and-among-the-simplest-autonomous-195847.html" xr:uid="{E23D6893-5BF0-4FCE-8EE7-A0204CC08998}"/>
    <hyperlink ref="BE68" r:id="rId83" display="https://gmatclub.com/forum/the-labor-force-is-often-organized-as-if-workers-had-no-family-respons-292370.html" xr:uid="{C16B8E19-39E1-4E96-BAD6-BA0752CFCE9A}"/>
    <hyperlink ref="BF68" r:id="rId84" display="https://gmatclub.com/forum/although-the-united-states-steel-industry-faces-widely-publicized-econ-77190.html" xr:uid="{6A01BAEC-7598-4149-A6AA-9A8A073CB726}"/>
    <hyperlink ref="BE69" r:id="rId85" display="https://gmatclub.com/forum/for-visitors-unaccustomed-to-this-system-of-hereditary-social-division-292467.html" xr:uid="{6B3C26F7-CFFC-4D42-A706-5CC7664EF4D3}"/>
    <hyperlink ref="BF69" r:id="rId86" display="https://gmatclub.com/forum/cultivation-of-a-single-crop-on-a-given-tract-of-land-leads-eventually-76253.html" xr:uid="{664AF338-1630-41A5-ADA8-305606126197}"/>
    <hyperlink ref="BE70" r:id="rId87" display="https://gmatclub.com/forum/gray-marketing-the-selling-of-trademarked-products-through-channels-o-292574.html" xr:uid="{E36C186B-DC74-401F-91BA-0D3A98E8116B}"/>
    <hyperlink ref="BF70" r:id="rId88" display="https://gmatclub.com/forum/any-study-of-autobiographical-narratives-that-appeared-under-the-osten-292576.html" xr:uid="{7DCE4BC3-3F1A-40BF-9E62-9F1CD63DECC2}"/>
    <hyperlink ref="BE71" r:id="rId89" display="https://gmatclub.com/forum/direct-observation-of-contemporary-societies-at-the-threshold-of-wides-292646.html" xr:uid="{8C351BAE-57C0-4F4E-AD62-E5414806DF7F}"/>
    <hyperlink ref="BF71" r:id="rId90" display="https://gmatclub.com/forum/the-english-who-in-the-seventeenth-and-eighteenth-centuries-inhabited-292649.html" xr:uid="{5BDBFDF9-3872-495B-B3CA-23D172034BD7}"/>
    <hyperlink ref="BE72" r:id="rId91" display="https://gmatclub.com/forum/common-sense-suggests-that-we-know-our-own-thoughts-directly-but-that-270515.html" xr:uid="{4A748053-F4F6-4B21-AD88-4B9FA52DBCCA}"/>
    <hyperlink ref="BF72" r:id="rId92" display="https://gmatclub.com/forum/there-are-some-basic-conceptual-problems-hovering-about-the-widespread-288888.html" xr:uid="{B95334B9-0B5C-4313-9650-2D569DAE6C25}"/>
    <hyperlink ref="BE73" r:id="rId93" display="https://gmatclub.com/forum/until-recently-few-historians-were-interested-in-analyzingthe-simila-251330.html" xr:uid="{34C411A3-4B27-4B1D-8E8B-805FEB30A54E}"/>
    <hyperlink ref="BF73" r:id="rId94" display="https://gmatclub.com/forum/it-has-become-something-of-a-truism-in-folklore-studies-that-until-rec-251579.html" xr:uid="{5AA2A59F-82AD-40A3-BA74-745A105BA9B8}"/>
    <hyperlink ref="BE74" r:id="rId95" display="https://gmatclub.com/forum/recently-the-focus-of-historical-studies-of-different-ethnic-groups-in-77525.html" xr:uid="{F5726241-8986-4D83-9B38-20890893AD36}"/>
    <hyperlink ref="BF74" r:id="rId96" display="https://gmatclub.com/forum/while-a-new-surge-of-critical-interest-in-the-ancient-greek-poems-conv-291882.html" xr:uid="{68D23789-092B-4B2F-A755-07B1B18DB58D}"/>
    <hyperlink ref="BE75" r:id="rId97" display="https://gmatclub.com/forum/most-authoritarian-rulers-who-undertake-democratic-reforms-do-so-not-251328.html" xr:uid="{2A9EC862-9D4C-48A1-BF41-E8791FCD6AFC}"/>
    <hyperlink ref="BF75" r:id="rId98" display="https://gmatclub.com/forum/intellectual-authority-is-defined-as-the-authority-of-arguments-that-p-77439.html" xr:uid="{BF15E736-DD72-4C15-B872-DA768B0225AB}"/>
    <hyperlink ref="BE76" r:id="rId99" display="https://gmatclub.com/forum/in-the-1950s-reading-was-taught-to-young-children-primarily-through-t-224915.html" xr:uid="{726C6881-9EED-4C0F-B068-516B7EFBEAB8}"/>
    <hyperlink ref="BF76" r:id="rId100" display="https://gmatclub.com/forum/in-the-field-of-historiography-the-writing-of-history-based-on-a-criti-216567.html" xr:uid="{E0F17BA7-929D-4DEB-BE27-A3CEF421FD56}"/>
    <hyperlink ref="BE77" r:id="rId101" display="https://gmatclub.com/forum/due-to-the-laws-and-mechanics-of-the-american-presidential-election-sy-274537.html" xr:uid="{B2F6C2D7-03D3-4E72-B021-E22E2D146925}"/>
    <hyperlink ref="BF77" r:id="rId102" display="https://gmatclub.com/forum/the-settlement-of-the-united-states-has-occupied-traditional-historian-199306.html" xr:uid="{CE2DC430-F266-480D-A992-2E7FD041746D}"/>
    <hyperlink ref="BE78" r:id="rId103" display="https://gmatclub.com/forum/to-maximize-profits-an-employer-should-control-his-or-her-environment-269416.html" xr:uid="{E8ED44A9-3F48-43B2-AA50-4FA90E27CF93}"/>
    <hyperlink ref="BF78" r:id="rId104" display="https://gmatclub.com/forum/the-law-and-literature-movement-claims-to-have-introduced-a-valuable-p-280631.html" xr:uid="{436EDAF1-C991-4347-84EF-8E8DDC9B2759}"/>
    <hyperlink ref="BE79" r:id="rId105" display="https://gmatclub.com/forum/shortness-reduced-mobility-and-sore-joints-may-not-come-to-mind-when-272939.html" xr:uid="{FBD4A75F-BF79-4699-81CD-024CD9AB9D63}"/>
    <hyperlink ref="BF79" r:id="rId106" display="https://gmatclub.com/forum/some-people-maintain-that-the-whole-of-medieval-society-can-be-explain-236829.html" xr:uid="{E3C8D26C-FD38-45B1-B45A-CB4FCF0F234C}"/>
    <hyperlink ref="BE80" r:id="rId107" display="https://gmatclub.com/forum/if-a-supernova-the-explosion-of-a-massive-star-triggered-star-format-293332.html" xr:uid="{CDEDE0E6-DD76-453A-A544-ABBDDC6BB1CE}"/>
    <hyperlink ref="BF80" r:id="rId108" display="https://gmatclub.com/forum/about-twice-every-century-one-of-the-massive-stars-in-our-galaxy-blow-23264.html" xr:uid="{EC238F75-240D-42A9-9A46-46E14AB8E502}"/>
    <hyperlink ref="BE81" r:id="rId109" display="https://gmatclub.com/forum/oil-companies-need-offshore-platforms-primarily-because-the-oil-or-nat-293457.html" xr:uid="{D4FC94F8-C388-4A1C-914D-1A93B24B3AFE}"/>
    <hyperlink ref="BF81" r:id="rId110" display="https://gmatclub.com/forum/to-critics-accustomed-to-the-style-of-fifteenth-century-narrative-pain-293458.html" xr:uid="{39665118-8FA8-46A7-AC8C-C2F5FBF7938A}"/>
    <hyperlink ref="BE82" r:id="rId111" display="https://gmatclub.com/forum/currently-legal-scholars-agree-that-in-some-cases-legal-rules-do-not-293550.html" xr:uid="{10156071-4BE5-4BE9-8D8A-E5B79DE3D78D}"/>
    <hyperlink ref="BF82" r:id="rId112" display="https://gmatclub.com/forum/years-after-the-movement-to-obtain-civil-rights-for-black-people-in-th-293561.html" xr:uid="{5B21FE6C-51AA-41F6-8C80-62D654D4BC4D}"/>
    <hyperlink ref="BE83" r:id="rId113" display="https://gmatclub.com/forum/nearly-every-writer-on-the-philosophy-of-civil-rights-activist-martin-293657.html" xr:uid="{98ACAA62-B034-47B8-83FD-F5E79B9794F7}"/>
    <hyperlink ref="BF83" r:id="rId114" display="https://gmatclub.com/forum/in-democracies-and-its-critics-robert-dahl-defends-both-democratic-va-293659.html" xr:uid="{B0061252-5F10-45F5-BF25-18EE592FBEA5}"/>
    <hyperlink ref="BE84" r:id="rId115" display="https://gmatclub.com/forum/the-old-belief-that-climatic-stability-accounts-for-the-high-level-of-76285.html" xr:uid="{EF26F42C-C7EA-423E-AE27-634CBC28C8D0}"/>
    <hyperlink ref="BF84" r:id="rId116" display="https://gmatclub.com/forum/although-surveys-of-medieval-legislation-guild-organization-and-term-293662.html" xr:uid="{8259B806-6F00-445A-A520-4473A0BCDC10}"/>
    <hyperlink ref="BE85" r:id="rId117" display="https://gmatclub.com/forum/desert-plant-populations-have-evolved-sophisticated-physiological-beha-141466.html" xr:uid="{D8F68B56-2DB9-41DD-A56A-B3FD07BCD66D}"/>
    <hyperlink ref="BF85" r:id="rId118" display="https://gmatclub.com/forum/it-is-frequently-assumed-that-the-mechanization-of-work-has-a-revoluti-264946.html" xr:uid="{85AB0870-9247-42B9-A4E8-A61E859C8159}"/>
    <hyperlink ref="BE86" r:id="rId119" display="https://gmatclub.com/forum/if-you-ask-a-person-on-the-street-to-name-the-top-predator-in-the-sea-293792.html" xr:uid="{9402A589-18B7-42F9-B19B-C47D3B0225F2}"/>
    <hyperlink ref="BF86" r:id="rId120" display="https://gmatclub.com/forum/in-order-to-explain-the-socioeconomic-achievement-in-the-face-of-disa-293795.html" xr:uid="{17A5A18D-08B9-4193-898A-A2F87095B3B9}"/>
    <hyperlink ref="BE87" r:id="rId121" display="https://gmatclub.com/forum/a-theorist-of-modernization-in-underdeveloped-countries-has-defined-th-293862.html" xr:uid="{300E5B61-D3B5-4894-B0B2-1C0283A77DA1}"/>
    <hyperlink ref="BF87" r:id="rId122" display="https://gmatclub.com/forum/after-the-chaos-following-the-2000-u-s-presidential-election-many-293777.html" xr:uid="{07F8D536-19E3-4046-88D2-B0F2111CB7B3}"/>
    <hyperlink ref="BE88" r:id="rId123" display="https://gmatclub.com/forum/asian-american-poetry-from-hawaii-the-pacific-island-state-of-the-unit-239248.html" xr:uid="{5EDB51EC-9C73-47D2-9D78-DDC72A841BBB}"/>
    <hyperlink ref="BF88" r:id="rId124" display="https://gmatclub.com/forum/most-people-associate-bartering-with-poor-or-undeveloped-societies-or-277929.html" xr:uid="{CD770963-81EA-4CE5-A032-6E4A555BB6B2}"/>
    <hyperlink ref="BE89" r:id="rId125" display="https://gmatclub.com/forum/the-relevance-of-formal-economic-models-to-real-world-policy-has-been-293994.html" xr:uid="{8F3D4BD8-411D-453D-ABEC-71A97BCB29E2}"/>
    <hyperlink ref="BF89" r:id="rId126" display="https://gmatclub.com/forum/a-basic-principle-of-ecology-is-that-population-size-is-partly-a-refle-293995.html" xr:uid="{0D666684-F3E3-4B8B-B07B-307224C622EC}"/>
    <hyperlink ref="BE90" r:id="rId127" display="https://gmatclub.com/forum/the-internet-and-the-world-wide-web-have-the-potential-to-change-the-w-294055.html" xr:uid="{E04690C8-3EA7-4AF4-9278-9A519756520F}"/>
    <hyperlink ref="BF90" r:id="rId128" display="https://gmatclub.com/forum/an-emerging-genre-of-management-texts-purports-to-catalogue-the-293948.html" xr:uid="{9970505A-2973-4F76-BCD4-8D566048632F}"/>
    <hyperlink ref="BE91" r:id="rId129" display="https://gmatclub.com/forum/since-the-1970s-a-multitude-of-scientists-from-the-fields-of-climatol-294195.html" xr:uid="{A1DEEB9F-E84C-4CDF-8C53-72EF7135A9C7}"/>
    <hyperlink ref="BF91" r:id="rId130" display="https://gmatclub.com/forum/certain-theorists-believe-that-some-time-after-the-big-bang-fluctuati-169301.html" xr:uid="{9C0C0456-E1A9-4624-91F3-73943687C7E1}"/>
    <hyperlink ref="BE92" r:id="rId131" display="https://gmatclub.com/forum/the-astronomical-study-of-hot-gas-gas-with-a-temperature-of-a-million-294440.html" xr:uid="{73498A83-05E2-4757-981C-2551360D527B}"/>
    <hyperlink ref="BF92" r:id="rId132" display="https://gmatclub.com/forum/until-the-1980s-most-scientists-believed-that-noncatastrophic-geologi-294441.html" xr:uid="{5BBA4F60-ECD8-4D47-AC52-E653E6B36E9B}"/>
    <hyperlink ref="BE93" r:id="rId133" display="https://gmatclub.com/forum/how-does-the-brain-know-when-carbohydrates-have-been-or-should-be-cons-76287.html" xr:uid="{2240FC6E-4D5C-49F3-B0BB-A9720A4A0825}"/>
    <hyperlink ref="BF93" r:id="rId134" display="https://gmatclub.com/forum/in-all-battles-two-things-are-usually-required-of-the-commander-in-chi-246834.html" xr:uid="{EDF785B2-99EF-40AE-865B-977E4F242B55}"/>
    <hyperlink ref="BE94" r:id="rId135" display="https://gmatclub.com/forum/arboria-is-floundering-in-the-global-marketplace-incurring-devastati-294558.html" xr:uid="{AF29DF31-737B-442E-9D9E-5995A1AD2558}"/>
    <hyperlink ref="BF94" r:id="rId136" display="https://gmatclub.com/forum/for-most-species-of-animals-the-number-of-individuals-in-the-species-294564.html" xr:uid="{6D9916EE-4CFC-4FA9-9A00-7D1771CC11D9}"/>
    <hyperlink ref="BE95" r:id="rId137" display="https://gmatclub.com/forum/utilitarian-models-of-the-state-subordinating-individual-rights-to-a-146593.html" xr:uid="{36CAB00B-E1CA-4E62-AF98-14246F4F5067}"/>
    <hyperlink ref="BF95" r:id="rId138" display="https://gmatclub.com/forum/the-woman-suffrage-campaign-was-indeed-as-much-evangelism-a-kind-of-so-278599.html" xr:uid="{9D425671-FCC4-4EFD-8EF3-3ACD77EE4A3E}"/>
    <hyperlink ref="BE96" r:id="rId139" display="https://gmatclub.com/forum/in-public-greek-life-a-man-had-to-make-his-way-at-every-step-through-278446.html" xr:uid="{2AF48C5F-9BC2-47E7-BD3D-7AA10C9126A8}"/>
    <hyperlink ref="BF96" r:id="rId140" display="https://gmatclub.com/forum/when-i-talk-about-ufos-in-my-introductory-astronomy-classes-i-always-280812.html" xr:uid="{75E5F0DD-1871-4343-B15F-27CFD3BC65F9}"/>
    <hyperlink ref="BE112" r:id="rId141" display="https://gmatclub.com/forum/by-regarding-the-expanding-universe-as-a-motion-picture-you-can-306147.html" xr:uid="{34C50F41-82E0-489B-909E-F22AE7FC0174}"/>
    <hyperlink ref="BF112" r:id="rId142" display="https://gmatclub.com/forum/the-original-hellenistic-community-was-idealized-the-greeks-own-gold-306148.html" xr:uid="{95018812-FEE4-449C-9870-0134A9C324D3}"/>
    <hyperlink ref="BE113" r:id="rId143" display="https://gmatclub.com/forum/the-financial-services-modernization-act-of-1999-fsma-brought-dramat-295050.html" xr:uid="{CABB0CD4-60F0-4138-9359-C08C590F711B}"/>
    <hyperlink ref="BF113" r:id="rId144" display="https://gmatclub.com/forum/the-accumulation-of-scientific-knowledge-regarding-the-environmental-i-287979.html" xr:uid="{5E7D68C1-8639-43A3-9223-3C300760C4EB}"/>
    <hyperlink ref="BE114" r:id="rId145" display="https://gmatclub.com/forum/perhaps-every-anglo-saxon-scholar-has-his-own-theory-as-to-how-beowulf-299007.html" xr:uid="{2636BC74-5DB5-4109-9CBE-1F7E6DB0C0FA}"/>
    <hyperlink ref="BF114" r:id="rId146" display="https://gmatclub.com/forum/the-painter-roy-lichtenstein-helped-to-define-pop-art-the-movement-tha-287165.html" xr:uid="{98838C77-7BC4-4CF0-8025-206E24864D9A}"/>
    <hyperlink ref="BE115" r:id="rId147" display="https://gmatclub.com/forum/as-an-instrument-of-intellectual-culture-the-study-of-physics-is-prof-128283.html" xr:uid="{B69E4744-6B4D-4788-8D91-DA4210AE0E52}"/>
    <hyperlink ref="BF115" r:id="rId148" display="https://gmatclub.com/forum/surprisingly-enough-modern-historians-have-rarely-interested-themselv-287321.html" xr:uid="{D489F3D8-1E8D-40F7-B884-907E13142925}"/>
    <hyperlink ref="BE116" r:id="rId149" display="https://gmatclub.com/forum/one-of-the-most-dangerous-drugs-for-pregnant-women-to-consume-is-299401.html" xr:uid="{AE442615-4D02-4130-B94C-777D32F98221}"/>
    <hyperlink ref="BF116" r:id="rId150" display="https://gmatclub.com/forum/scepticism-is-as-much-the-result-of-knowledge-as-knowledge-is-of-299400.html" xr:uid="{376E787E-F473-47E1-988B-407F01780346}"/>
    <hyperlink ref="BE117" r:id="rId151" display="https://gmatclub.com/forum/america-since-the-days-of-captain-john-smith-has-been-the-land-of-hope-299476.html" xr:uid="{6634C45A-FD91-4EB1-81BD-80D1D3337FAC}"/>
    <hyperlink ref="BF117" r:id="rId152" display="https://gmatclub.com/forum/it-might-seem-that-about-blaise-pascal-and-about-the-two-works-on-299398.html" xr:uid="{55A95725-B4B8-495A-934F-5F917B7C1D9E}"/>
    <hyperlink ref="BE118" r:id="rId153" display="https://gmatclub.com/forum/cromwell-as-the-military-leader-of-the-commonwealth-boers-is-at-299397.html" xr:uid="{2902D294-AC63-42A6-B3CF-EADB08761CCB}"/>
    <hyperlink ref="BF118" r:id="rId154" display="https://gmatclub.com/forum/although-many-may-argue-with-my-stress-on-the-continuity-266820.html" xr:uid="{9400B41C-32B9-46A9-8BB5-E2279023728F}"/>
    <hyperlink ref="BE119" r:id="rId155" display="https://gmatclub.com/forum/the-majority-of-white-abolitionists-and-the-majority-of-suffragists-288635.html" xr:uid="{421506C7-F0A0-45F2-9179-227CB06980A4}"/>
    <hyperlink ref="BF119" r:id="rId156" display="https://gmatclub.com/forum/in-considering-the-origin-of-species-it-is-quite-conceivable-that-a-n-241719.html" xr:uid="{BED754EB-1E9E-46FF-AAFF-6542C5B5606A}"/>
    <hyperlink ref="BE120" r:id="rId157" display="https://gmatclub.com/forum/the-range-of-the-american-bison-extended-over-about-one-third-of-the-299399.html" xr:uid="{0F6F37B1-E900-44B4-AF9C-AEFA0DFD0A5B}"/>
    <hyperlink ref="BF120" r:id="rId158" display="https://gmatclub.com/forum/as-part-of-an-international-effort-to-address-environmental-problems-288247.html" xr:uid="{9D8D707C-06C3-4F95-83DA-E2F3AE6A2203}"/>
    <hyperlink ref="BE121" r:id="rId159" display="https://gmatclub.com/forum/if-bach-is-the-mathematician-of-music-as-has-been-asserted-beethoven-299735.html" xr:uid="{FA7DEF13-5835-4609-8B59-318F30887B51}"/>
    <hyperlink ref="BF121" r:id="rId160" display="https://gmatclub.com/forum/late-nineteenth-century-books-about-the-french-artist-watteau-199533.html" xr:uid="{0156A797-41A6-48E5-BE3E-0A3536D7F7B4}"/>
    <hyperlink ref="BE122" r:id="rId161" display="https://gmatclub.com/forum/in-any-country-the-wages-commanded-by-the-labourers-who-have-299869.html" xr:uid="{D839741D-860A-436B-997C-66E565E9FC2A}"/>
    <hyperlink ref="BF122" r:id="rId162" display="https://gmatclub.com/forum/the-recent-change-to-all-volunteer-armed-forces-in-the-united-states-w-288352.html" xr:uid="{E18109F6-CBE9-4158-BAD3-93B3781E1E1B}"/>
    <hyperlink ref="BE123" r:id="rId163" display="https://gmatclub.com/forum/rem-rapid-eye-movement-sleep-also-called-paradoxical-sleep-288624.html" xr:uid="{4F123D85-677D-47DB-83DE-9C1E89A72B80}"/>
    <hyperlink ref="BF123" r:id="rId164" display="https://gmatclub.com/forum/while-recent-decades-have-seen-more-information-recorded-than-any-288182.html" xr:uid="{76857D81-9347-4AF9-8A56-C2BBF03628C8}"/>
    <hyperlink ref="BE124" r:id="rId165" display="https://gmatclub.com/forum/global-strategies-to-control-infectious-disease-have-historically-incl-300074.html" xr:uid="{2A7C5460-BB78-4BEB-AA47-A27DF0864A07}"/>
    <hyperlink ref="BF124" r:id="rId166" display="https://gmatclub.com/forum/most-students-arrive-at-using-discrete-concrete-and-absol-300076.html" xr:uid="{1713F7A0-C798-4603-B32A-20147A127935}"/>
    <hyperlink ref="BE125" r:id="rId167" display="https://gmatclub.com/forum/what-is-patriotism-is-it-love-of-one-s-birthplace-the-place-of-child-300110.html" xr:uid="{92070D00-C459-4434-BA9C-0D1F55A77FF3}"/>
    <hyperlink ref="BF125" r:id="rId168" display="https://gmatclub.com/forum/progress-became-a-theme-in-european-thought-in-about-1750-the-thinker-300108.html" xr:uid="{08216D2B-1D17-44A7-8AF6-0BB9E16A8373}"/>
    <hyperlink ref="BE126" r:id="rId169" display="https://gmatclub.com/forum/a-growing-taste-for-shark-steaks-and-shark-fin-soup-has-for-the-first-300249.html" xr:uid="{097B5337-89F5-44B7-9099-5F2A818A29E0}"/>
    <hyperlink ref="BF126" r:id="rId170" display="https://gmatclub.com/forum/a-writer-s-job-is-to-tell-the-truth-said-hemingway-in-1942-no-othe-300251.html" xr:uid="{8B8A84A9-FBC2-4510-918E-1945403BE435}"/>
    <hyperlink ref="BE127" r:id="rId171" display="https://gmatclub.com/forum/imagine-that-we-stand-on-any-ordinary-seaside-pier-and-watch-the-wave-300337.html" xr:uid="{F720FCB9-7929-440C-9CF5-B48FBB3AA5E5}"/>
    <hyperlink ref="BF127" r:id="rId172" display="https://gmatclub.com/forum/many-critics-of-emily-bronte-s-novel-wuthering-heights-see-its-second-288282.html" xr:uid="{1431BA36-E546-434B-9E7F-2606D7D21018}"/>
    <hyperlink ref="BE128" r:id="rId173" display="https://gmatclub.com/forum/for-too-many-years-scholars-of-african-american-history-focused-on-the-300431.html" xr:uid="{7EBC316F-0F35-41A0-A113-662FA9BA79C6}"/>
    <hyperlink ref="BF128" r:id="rId174" display="https://gmatclub.com/forum/there-can-be-nothing-simpler-than-an-elementary-particle-it-is-an-ind-241939.html" xr:uid="{003A5886-7B6B-4DA3-BAFC-E9D94BED8EBA}"/>
    <hyperlink ref="BE129" r:id="rId175" display="https://gmatclub.com/forum/faced-with-the-problems-of-insufficient-evidence-of-conflicting-evide-108490.html" xr:uid="{BEE32DBB-F9F6-4522-A8F9-16CBA7A414BD}"/>
    <hyperlink ref="BF129" r:id="rId176" display="https://gmatclub.com/forum/the-evolution-of-intelligence-among-early-large-mammals-of-the-grassl-264993.html" xr:uid="{BCEE9843-8FD0-4383-9B45-1BFD314A2B3F}"/>
    <hyperlink ref="BE130" r:id="rId177" display="https://gmatclub.com/forum/of-the-many-organisms-found-in-marine-ecosystems-sea-otters-play-a-un-185505.html" xr:uid="{A45A9A36-DF9E-4C87-96CB-9B05AAC7EDFE}"/>
    <hyperlink ref="BF130" r:id="rId178" display="https://gmatclub.com/forum/it-is-a-fundamental-tenet-of-geophysics-that-the-earth-s-magnetic-fiel-199728.html" xr:uid="{33038B1E-4081-4989-A6CF-7853EF6D4AA5}"/>
    <hyperlink ref="BE131" r:id="rId179" display="https://gmatclub.com/forum/innovations-in-language-are-never-completely-new-when-the-words-used-300628.html" xr:uid="{08B5A091-E10E-4198-A664-6CB7A423AC81}"/>
    <hyperlink ref="BF131" r:id="rId180" display="https://gmatclub.com/forum/the-deep-sea-typically-has-a-sparse-fauna-dominated-by-tiny-worms-and-289358.html" xr:uid="{158EB07A-73FB-4DE7-B7B1-7A0527426975}"/>
    <hyperlink ref="BE132" r:id="rId181" display="https://gmatclub.com/forum/before-the-1920s-there-was-a-long-standing-debate-about-the-nebulae-295402.html" xr:uid="{E712CD81-1587-4212-B574-586C7741E2DB}"/>
    <hyperlink ref="BF132" r:id="rId182" display="https://gmatclub.com/forum/zooplankton-tiny-animals-adapted-to-an-existence-in-the-ocean-have-e-288292.html" xr:uid="{DD4ACDF4-410A-4D50-88C4-79CD158CCBAE}"/>
    <hyperlink ref="BE133" r:id="rId183" display="https://gmatclub.com/forum/the-legislature-of-a-country-recently-considered-a-bill-designed-to-re-300788.html" xr:uid="{416F58CF-B9A0-4C78-8784-479096411B93}"/>
    <hyperlink ref="BF133" r:id="rId184" display="https://gmatclub.com/forum/insect-eating-bats-rely-heavily-on-echolocation-a-method-of-sensory-p-251375.html" xr:uid="{A8A8BB7A-5752-4760-97A5-4BD96B57057A}"/>
    <hyperlink ref="BE134" r:id="rId185" display="https://gmatclub.com/forum/while-popular-science-tends-to-favor-extra-galactic-astronomical-resea-142211.html" xr:uid="{33CF8972-316A-4489-BFF7-ACFE4C2F6F8E}"/>
    <hyperlink ref="BF134" r:id="rId186" display="https://gmatclub.com/forum/the-first-mention-of-slavery-in-the-statutes-of-the-english-colonies-o-298335.html" xr:uid="{00C1B2AC-6492-4C86-A964-A75348009146}"/>
    <hyperlink ref="BE135" r:id="rId187" display="https://gmatclub.com/forum/like-any-industry-the-gaming-industry-has-seen-several-cycles-of-expa-275557.html" xr:uid="{75E46710-AB7D-4BAA-A753-D48B556A0ED7}"/>
    <hyperlink ref="BF135" r:id="rId188" display="https://gmatclub.com/forum/most-people-acknowledge-that-not-all-governments-have-a-moral-right-to-149142.html" xr:uid="{866A2C30-B515-49EC-8ABE-77AF8EE795E2}"/>
    <hyperlink ref="BE136" r:id="rId189" display="https://gmatclub.com/forum/from-1920-s-to-the-1950-s-mgm-paramount-fox-rko-and-warner-brother-276887.html" xr:uid="{1B76F5B7-1430-401C-A4A0-5831E1F6FD16}"/>
    <hyperlink ref="BF136" r:id="rId190" display="https://gmatclub.com/forum/in-tracing-the-changing-face-of-the-irish-landscape-scholars-have-tra-219494.html" xr:uid="{D2CCB032-9E7D-4F78-B6E4-9B9810253E8E}"/>
    <hyperlink ref="BE137" r:id="rId191" display="https://gmatclub.com/forum/this-report-presents-the-results-of-a-study-conducted-for-the-national-114595.html" xr:uid="{6FFBD013-AAFE-4838-9F44-F9D371164FF8}"/>
    <hyperlink ref="BF137" r:id="rId192" display="https://gmatclub.com/forum/like-charles-darwin-alfred-wegener-revolutionized-an-entire-science-300109.html" xr:uid="{E9EF3E30-5851-4CFE-AF88-B064389B6B7B}"/>
    <hyperlink ref="BE138" r:id="rId193" display="https://gmatclub.com/forum/lymphomas-and-rare-cancers-of-the-thyroid-and-salivary-glands-are-some-269468.html" xr:uid="{DAAED5FB-678B-4A06-A0B1-7AF66F485D64}"/>
    <hyperlink ref="BF138" r:id="rId194" display="https://gmatclub.com/forum/three-basic-adaptive-responses-regulatory-acclimatory-and-developmen-266230.html" xr:uid="{55A4CB65-BC0A-4B46-9CFD-978394A336EA}"/>
    <hyperlink ref="BE139" r:id="rId195" display="https://gmatclub.com/forum/people-born-in-the-aftermath-of-the-second-world-war-grew-older-entren-292241.html" xr:uid="{6B55A9E8-9F30-4341-BAC2-C8190126BC95}"/>
    <hyperlink ref="BF139" r:id="rId196" display="https://gmatclub.com/forum/to-some-scholars-the-european-baroque-is-not-merely-an-aesthetic-300111.html" xr:uid="{D9CF0908-E22A-4EAB-8125-8D14F6CFE89D}"/>
    <hyperlink ref="BE140" r:id="rId197" display="https://gmatclub.com/forum/j-g-a-pocock-s-numerous-investigations-have-all-revolved-around-the-301388.html" xr:uid="{5BF85A3D-68E2-42C6-A0CA-5242F1D532F2}"/>
    <hyperlink ref="BF140" r:id="rId198" display="https://gmatclub.com/forum/desertification-the-creation-of-desert-like-conditions-where-none-had-86870.html" xr:uid="{EC97874B-89B5-436A-9E38-1BEF7551EB70}"/>
    <hyperlink ref="BE141" r:id="rId199" display="https://gmatclub.com/forum/the-international-team-of-scientists-whose-research-was-conducted-und-250898.html" xr:uid="{55A390EF-E03C-43C4-811F-0CB41E100714}"/>
    <hyperlink ref="BF141" r:id="rId200" display="https://gmatclub.com/forum/in-1964-the-united-states-federal-government-began-attempts-to-elimina-202098.html" xr:uid="{3E80B90E-5705-4884-A47B-FC674937C326}"/>
    <hyperlink ref="BE142" r:id="rId201" display="https://gmatclub.com/forum/three-kinds-of-study-have-been-performed-on-byron-there-is-the-biogra-301566.html" xr:uid="{4CC0261C-31C2-4E56-B15C-60F1E3B58F41}"/>
    <hyperlink ref="BF142" r:id="rId202" display="https://gmatclub.com/forum/in-the-summer-of-1905-twenty-five-black-intellectuals-met-at-niagara-287975.html" xr:uid="{A494E33F-554B-4ED5-BEA9-0DF54393FC12}"/>
    <hyperlink ref="BE147" r:id="rId203" display="https://gmatclub.com/forum/the-anthropomorphic-bias-of-those-who-would-relegate-marsupials-to-an-199908.html" xr:uid="{EF952EBB-BA96-4915-8FF7-C9305A7F13AA}"/>
    <hyperlink ref="BF147" r:id="rId204" display="https://gmatclub.com/forum/this-is-not-to-deny-that-the-black-gospel-music-of-the-early-twentieth-287789.html" xr:uid="{42B51648-C962-4011-A45A-48AF5C7BF142}"/>
    <hyperlink ref="BE148" r:id="rId205" display="https://gmatclub.com/forum/the-united-states-supreme-court-has-not-always-resolved-legal-issues-o-301755.html" xr:uid="{48A0597E-A3F0-44AF-B1B1-46F608EA4DDE}"/>
    <hyperlink ref="BF148" r:id="rId206" display="https://gmatclub.com/forum/about-a-century-ago-the-swedish-physical-scientist-arrhenius-proposed-287790.html" xr:uid="{624F6D95-F2F0-4FF7-A826-0CE8606DB2FB}"/>
    <hyperlink ref="BE149" r:id="rId207" display="https://gmatclub.com/forum/one-way-governments-can-decrease-air-pollution-is-to-impose-a-tax-on-i-301801.html" xr:uid="{D6E80C9E-CB5B-4D97-B1EE-596EE1E2B9F5}"/>
    <hyperlink ref="BF149" r:id="rId208" display="https://gmatclub.com/forum/the-first-and-most-important-rule-of-legitimate-or-popular-government-110284.html" xr:uid="{2C57953D-D291-4E0E-98CC-AE780310AB2A}"/>
    <hyperlink ref="BE150" r:id="rId209" display="https://gmatclub.com/forum/some-meteorologists-have-insisted-that-the-severity-of-the-drought-in-301908.html" xr:uid="{570989AC-EE25-4BC4-98C4-F6C473F3EBBB}"/>
    <hyperlink ref="BF150" r:id="rId210" display="https://gmatclub.com/forum/the-overarching-implications-of-discursive-constructivism-are-realized-154751.html" xr:uid="{0535D844-A371-41F5-8C80-CCB167A63AEC}"/>
    <hyperlink ref="BE151" r:id="rId211" display="https://gmatclub.com/forum/until-recently-it-was-thought-that-the-cherokee-a-native-american-tr-302007.html" xr:uid="{0FE2CF99-39C1-4CB0-B1ED-B05E3747C589}"/>
    <hyperlink ref="BF151" r:id="rId212" display="https://gmatclub.com/forum/traditionally-the-study-of-history-has-had-fixed-boundaries-and-focal-77141.html" xr:uid="{BEFAB32D-34C1-4600-9337-B454161B2983}"/>
    <hyperlink ref="BE152" r:id="rId213" display="https://gmatclub.com/forum/in-the-history-of-nineteenth-century-landscape-painting-in-the-united-302071.html" xr:uid="{B7DFD51E-A704-4C8E-8410-835C7449F6E6}"/>
    <hyperlink ref="BF152" r:id="rId214" display="https://gmatclub.com/forum/the-national-security-act-of-1947-created-a-national-military-establis-97632.html" xr:uid="{F3B17438-C082-419E-84AA-C5554897748A}"/>
    <hyperlink ref="BE153" r:id="rId215" display="https://gmatclub.com/forum/the-free-software-movement-is-a-social-and-political-campaign-which-302097.html" xr:uid="{27EEC8FC-3EA0-48CD-AE4A-CCDDEFBEA7B2}"/>
    <hyperlink ref="BF153" r:id="rId216" display="https://gmatclub.com/forum/by-the-mid-fourteenth-century-professional-associations-of-canon-lawy-89375.html" xr:uid="{0BD727EA-AD82-41CD-A682-8580951DBA35}"/>
    <hyperlink ref="BE154" r:id="rId217" display="https://gmatclub.com/forum/given-the-scarcity-of-quality-professional-service-providers-in-most-e-195492.html" xr:uid="{8605B54F-1CC8-4CCE-AAB2-AAD43BB3A17A}"/>
    <hyperlink ref="BF154" r:id="rId218" display="https://gmatclub.com/forum/public-general-hospitals-originated-in-the-almshouse-infirmaries-estab-302175.html" xr:uid="{EEF90A0E-564A-4E7A-9E38-A0E90EFE59C2}"/>
    <hyperlink ref="BE155" r:id="rId219" display="https://gmatclub.com/forum/antibiotics-are-chemical-substances-that-kill-or-inhibit-the-growth-of-224820.html" xr:uid="{D85D102E-2156-4C42-BD09-B0A375D6B117}"/>
    <hyperlink ref="BF155" r:id="rId220" display="https://gmatclub.com/forum/polygamy-in-africa-has-been-a-popular-topic-for-social-research-over-t-194279.html" xr:uid="{00EC3EB6-E16E-4716-BDD9-E81F4D55C888}"/>
    <hyperlink ref="BE156" r:id="rId221" display="https://gmatclub.com/forum/the-founders-of-the-republic-viewed-their-revolution-primarily-in-poli-302177.html" xr:uid="{C4D69099-D0B2-4D2B-B47A-5E76552DBB07}"/>
    <hyperlink ref="BF156" r:id="rId222" display="https://gmatclub.com/forum/with-their-recognition-of-maxine-hong-kingston-as-a-major-literary-fig-241437.html" xr:uid="{8214BCBB-5BE2-4045-9857-D7AACE042A04}"/>
    <hyperlink ref="BE157" r:id="rId223" display="https://gmatclub.com/forum/the-united-states-hospital-industry-is-an-unusual-market-in-that-112635.html" xr:uid="{844F785A-79C2-47A0-9236-EBEE81A2DEFA}"/>
    <hyperlink ref="BF157" r:id="rId224" display="https://gmatclub.com/forum/behavior-is-one-of-two-general-responses-available-to-endothermic-302298.html" xr:uid="{47DB7AA1-2F60-4A62-AB7F-660B372C0A78}"/>
    <hyperlink ref="BE158" r:id="rId225" display="https://gmatclub.com/forum/recent-advances-in-non-invasive-human-neuroimaging-have-provided-191382.html" xr:uid="{75903E18-ADCC-4335-B15D-68845D37D26A}"/>
    <hyperlink ref="BF158" r:id="rId226" display="https://gmatclub.com/forum/computer-programmers-often-remark-that-computing-machines-with-a-302373.html" xr:uid="{95819426-B3DF-4651-ACE2-E94D9F756619}"/>
    <hyperlink ref="BE159" r:id="rId227" display="https://gmatclub.com/forum/personal-names-are-generally-regarded-by-european-thinkers-in-two-302539.html" xr:uid="{331FF055-0A55-4432-A52A-5A6D7677359F}"/>
    <hyperlink ref="BF159" r:id="rId228" display="https://gmatclub.com/forum/every-culture-that-has-adopted-the-cultivation-of-maize-also-known-as-241253.html" xr:uid="{AB4C1771-3E3D-443A-A3EF-DD4E343B38BA}"/>
    <hyperlink ref="BE160" r:id="rId229" display="https://gmatclub.com/forum/historians-have-long-thought-that-america-was-from-the-beginning-pro-139829.html" xr:uid="{291CC98A-7D73-4EFB-8AFC-CD69E5E9037A}"/>
    <hyperlink ref="BF160" r:id="rId230" display="https://gmatclub.com/forum/before-the-early-eighteenth-century-forms-of-communication-among-the-151461.html" xr:uid="{4EC9997B-1FAC-4209-90E8-4C2CB42156BC}"/>
    <hyperlink ref="BE161" r:id="rId231" display="https://gmatclub.com/forum/the-word-inference-is-used-in-two-different-senses-which-are-often-co-302307.html" xr:uid="{11E62C76-7DEF-4577-994A-9A7D91A3BDF7}"/>
    <hyperlink ref="BF161" r:id="rId232" display="https://gmatclub.com/forum/the-student-of-mythology-must-embrace-the-contradiction-between-chaoti-154473.html" xr:uid="{9DCB9998-35AD-4748-80C9-B7E02A01ECAC}"/>
    <hyperlink ref="BE162" r:id="rId233" display="https://gmatclub.com/forum/an-important-feature-of-the-labor-market-in-recent-years-has-been-the-251930.html" xr:uid="{25D267D0-BD5D-46CB-8BE5-31F7F562DBAB}"/>
    <hyperlink ref="BF162" r:id="rId234" display="https://gmatclub.com/forum/in-eighteenth-century-france-and-england-reformers-rallied-around-302432.html" xr:uid="{4F47562C-4A39-4B35-8302-F87568AFEB55}"/>
    <hyperlink ref="BE163" r:id="rId235" display="https://gmatclub.com/forum/wherever-the-crime-novels-of-p-d-james-are-discussed-by-critics-the-303041.html" xr:uid="{D6EBBBF4-4A5C-4558-ADF4-87668FC3C5D7}"/>
    <hyperlink ref="BF163" r:id="rId236" display="https://gmatclub.com/forum/for-years-scholars-have-contrasted-slavery-in-the-united-states-and-in-158226.html" xr:uid="{CBDB0C43-51F1-4C10-A362-83CCDA544357}"/>
    <hyperlink ref="BE164" r:id="rId237" display="https://gmatclub.com/forum/it-has-long-been-known-that-the-rate-of-oxidative-metabolism-the-proc-302879.html" xr:uid="{D3AD785E-713C-4250-B48A-0877415ACA7D}"/>
    <hyperlink ref="BF164" r:id="rId238" display="https://gmatclub.com/forum/the-recognition-of-exclusive-chattels-and-estate-has-really-harmed-and-164509.html" xr:uid="{40DE3862-2A80-4F27-AD9E-DB967D9467A2}"/>
    <hyperlink ref="BE165" r:id="rId239" display="https://gmatclub.com/forum/great-comic-art-is-never-otherwordly-it-does-not-seek-to-mystify-us-302876.html" xr:uid="{573F9576-F31F-43E7-A879-37DDA2A1BF3F}"/>
    <hyperlink ref="BF165" r:id="rId240" display="https://gmatclub.com/forum/the-ill-fated-home-construction-lending-act-of-1901-the-hcla-was-int-244296.html" xr:uid="{E7A82104-E543-4A2B-A676-FB1B1172B2F7}"/>
    <hyperlink ref="BE166" r:id="rId241" display="https://gmatclub.com/forum/in-his-1976-study-of-slavery-in-the-united-states-herbert-gutman-302936.html" xr:uid="{FE18B2A4-A4C2-46A9-BC1C-7E0ABC762A90}"/>
    <hyperlink ref="BF166" r:id="rId242" display="https://gmatclub.com/forum/the-cougar-puma-concolor-also-known-as-the-mountain-lion-puma-pan-269149.html" xr:uid="{342707D9-B89C-41E6-ADAE-F6C9BB28EC78}"/>
    <hyperlink ref="BE167" r:id="rId243" display="https://gmatclub.com/forum/there-are-four-areas-of-us-federal-law-linked-under-the-rubric-of-int-285164.html" xr:uid="{86CEDE17-4DFD-497E-89C9-C94415734104}"/>
    <hyperlink ref="BF167" r:id="rId244" display="https://gmatclub.com/forum/a-recent-generation-of-historians-of-science-far-from-portraying-acce-158385.html" xr:uid="{EF7AFF18-A21F-4D62-AA8A-BEE5802243EA}"/>
    <hyperlink ref="BE168" r:id="rId245" display="https://gmatclub.com/forum/many-native-americans-view-the-archaeological-excavation-and-museum-di-303446.html" xr:uid="{B7C4C5C3-6BA9-46F5-94D0-D9BE4F3BCB90}"/>
    <hyperlink ref="BF168" r:id="rId246" display="https://gmatclub.com/forum/during-the-victorian-period-women-writers-were-measured-against-302346.html" xr:uid="{AEF6A7B2-B72F-4D83-AA11-385478204388}"/>
    <hyperlink ref="BE169" r:id="rId247" display="https://gmatclub.com/forum/the-history-of-the-evolution-of-life-incomplete-as-it-yet-is-already-303461.html" xr:uid="{35A7D57A-F07B-456D-A4A0-0306127D4A13}"/>
    <hyperlink ref="BF169" r:id="rId248" display="https://gmatclub.com/forum/modern-archaeological-finds-can-still-contribute-much-to-the-study-of-303453.html" xr:uid="{3A54C79B-57E7-486A-8660-344CF953F10D}"/>
    <hyperlink ref="BE170" r:id="rId249" display="https://gmatclub.com/forum/because-of-its-accuracy-in-outlining-the-earth-s-subsurface-the-seism-303442.html" xr:uid="{324238A6-8235-47BA-A3CC-546D6D2ED8D5}"/>
    <hyperlink ref="BF170" r:id="rId250" display="https://gmatclub.com/forum/when-the-same-habitat-types-forests-oceans-grasslands-etc-in-reg-303615.html" xr:uid="{F6F5571E-D71D-4797-96B9-444EC94D2398}"/>
    <hyperlink ref="BE171" r:id="rId251" display="https://gmatclub.com/forum/two-impressive-studies-have-reexamined-eric-williams-conclusion-that-303635.html" xr:uid="{980F4DF1-B15B-4708-AD4E-D8CF8179FE2C}"/>
    <hyperlink ref="BF171" r:id="rId252" display="https://gmatclub.com/forum/students-of-united-states-history-seeking-to-identify-the-circumstanc-288296.html" xr:uid="{F54F3562-9A47-431D-B621-1B11CE1F83CE}"/>
    <hyperlink ref="BE172" r:id="rId253" display="https://gmatclub.com/forum/the-outsourcing-of-production-factories-to-locations-overseas-from-com-303719.html" xr:uid="{59F8D3D7-A28C-4A25-B4A1-B9E9E3C82D0D}"/>
    <hyperlink ref="BF172" r:id="rId254" display="https://gmatclub.com/forum/birds-of-various-species-from-pigeons-to-swallows-to-larger-birds-ca-303720.html" xr:uid="{C9E8BEFE-2684-43BC-A322-34C1FC5DE930}"/>
    <hyperlink ref="BE173" r:id="rId255" display="https://gmatclub.com/forum/since-world-war-ii-considerable-advances-have-been-made-in-the-area-302344.html" xr:uid="{5B81F521-FD38-4E9E-A468-54A2D3E6B9E0}"/>
    <hyperlink ref="BF173" r:id="rId256" display="https://gmatclub.com/forum/the-insanity-defense-in-legal-proceedings-follows-from-the-assumption-236797.html" xr:uid="{C53F8729-74C7-4E4D-85B7-CEE09C3D16DE}"/>
    <hyperlink ref="BE174" r:id="rId257" display="https://gmatclub.com/forum/billions-of-people-in-the-world-suffer-from-water-scarcity-the-proble-303847.html" xr:uid="{3CDD3223-A05A-4AB0-BE62-04831C62E58C}"/>
    <hyperlink ref="BF174" r:id="rId258" display="https://gmatclub.com/forum/m31-m32-and-m33-are-members-of-the-local-group-an-assemblage-of-mor-303851.html" xr:uid="{7CFF7E6B-E311-4792-BF80-209AE70AD0D4}"/>
    <hyperlink ref="BE175" r:id="rId259" display="https://gmatclub.com/forum/it-has-estimated-that-over-20-of-the-annual-gross-domestic-product-i-303962.html" xr:uid="{66BD7345-E034-4506-9CE0-527B96E6F07B}"/>
    <hyperlink ref="BF175" r:id="rId260" display="https://gmatclub.com/forum/the-internet-makes-possible-the-instantaneous-transmission-and-retriev-288312.html" xr:uid="{9DF2414B-412A-46EE-8278-C9680E4A1BE9}"/>
    <hyperlink ref="BE176" r:id="rId261" display="https://gmatclub.com/forum/how-aquatic-vertebrates-evolved-into-land-vertebrates-has-been-difficu-304054.html" xr:uid="{77BF6AF3-E4AE-4997-899E-9A9A6A7E2AA7}"/>
    <hyperlink ref="BF176" r:id="rId262" display="https://gmatclub.com/forum/for-an-online-retailer-inventory-represents-a-major-source-of-cost-e-304055.html" xr:uid="{2A0F1071-8F7A-4FAA-857F-8906C91CCC2E}"/>
    <hyperlink ref="BE177" r:id="rId263" display="https://gmatclub.com/forum/of-the-thousands-of-specimens-of-meteorites-found-on-earth-and-known-288374.html" xr:uid="{2E910AC2-2A60-44EB-B400-320E35F23163}"/>
    <hyperlink ref="BF177" r:id="rId264" display="https://gmatclub.com/forum/the-belief-that-art-originates-in-intuitive-rather-than-rational-facul-41577.html" xr:uid="{E9DC9619-0F1A-427B-8E44-8E475872786E}"/>
    <hyperlink ref="BE182" r:id="rId265" display="https://gmatclub.com/forum/one-strain-of-historical-thought-that-achieved-popularity-in-the-1950s-304225.html" xr:uid="{6E05C59F-8E14-4527-9E7F-1A3FC07F5797}"/>
    <hyperlink ref="BF182" r:id="rId266" display="https://gmatclub.com/forum/woodrow-wilson-was-referring-to-the-liberal-idea-of-the-economic-marke-125784.html" xr:uid="{9811AB8E-C52F-4D33-B166-C3E833ABE4DD}"/>
    <hyperlink ref="BE183" r:id="rId267" display="https://gmatclub.com/forum/archaeological-discoveries-frequently-undermine-accepted-ideas-giving-304336.html" xr:uid="{794FDF13-0113-40E3-B5F9-4AD072D0ACEA}"/>
    <hyperlink ref="BF183" r:id="rId268" display="https://gmatclub.com/forum/dan-flavin-s-alternate-diagonals-of-march-2-1964-to-don-judd-an-304339.html" xr:uid="{53FB1C82-A6AC-4199-AC7B-FBE74C2AF953}"/>
    <hyperlink ref="BE184" r:id="rId269" display="https://gmatclub.com/forum/in-1905-the-supreme-court-of-the-united-states-decided-on-the-case-lo-304399.html" xr:uid="{7EC61128-B5A5-4B29-8C54-1AC8290328BE}"/>
    <hyperlink ref="BF184" r:id="rId270" display="https://gmatclub.com/forum/though-most-tennis-players-generally-strive-to-strike-the-ball-on-the-139640.html" xr:uid="{20F90B31-2CB4-400C-870C-B453C49F9F63}"/>
    <hyperlink ref="BE185" r:id="rId271" display="https://gmatclub.com/forum/the-term-glass-ceiling-as-a-discriminatory-barrier-limiting-females-304486.html" xr:uid="{6AA746E7-52BE-4577-9792-559A277AF99E}"/>
    <hyperlink ref="BF185" r:id="rId272" display="https://gmatclub.com/forum/agricultural-progress-provided-the-stimulus-necessary-to-set-off-302457.html" xr:uid="{2A46D54C-D32F-46E9-A320-B6EDE991D25C}"/>
    <hyperlink ref="BE186" r:id="rId273" display="https://gmatclub.com/forum/there-is-a-new-cell-phone-ring-tone-that-can-t-be-heard-by-most-people-304540.html" xr:uid="{65D75D2E-D604-4D47-A116-C1DC817F5E2E}"/>
    <hyperlink ref="BF186" r:id="rId274" display="https://gmatclub.com/forum/few-ideas-are-more-deeply-entrenched-in-our-political-culture-than-tha-112002.html" xr:uid="{C61CAED6-2CD9-46B6-9FD6-12DA2B069575}"/>
    <hyperlink ref="BE187" r:id="rId275" display="https://gmatclub.com/forum/traditionally-pollination-by-wind-has-been-viewed-as-a-reproductive-304619.html" xr:uid="{76665AEA-AE9D-4EEF-9745-A747365A610A}"/>
    <hyperlink ref="BF187" r:id="rId276" display="https://gmatclub.com/forum/there-is-widespread-belief-that-the-emergence-of-giant-industries-has-302458.html" xr:uid="{F7969889-207D-442C-AC15-7D4BD663DE0A}"/>
    <hyperlink ref="BE188" r:id="rId277" display="https://gmatclub.com/forum/although-the-century-between-the-war-of-1812-and-the-first-world-war-304704.html" xr:uid="{0C4789B3-25F6-4FD5-8749-0B022F536229}"/>
    <hyperlink ref="BF188" r:id="rId278" display="https://gmatclub.com/forum/gene-therapy-offers-a-new-treatment-paradigm-for-curing-human-disease-110768.html" xr:uid="{4708853B-43E1-4DEB-885B-BB1540308DDB}"/>
    <hyperlink ref="BE189" r:id="rId279" display="https://gmatclub.com/forum/changes-in-the-volume-of-unemployment-are-governed-by-three-302459.html" xr:uid="{BFDB8220-C23C-4D1B-A2DB-29FF9DA7C567}"/>
    <hyperlink ref="BF189" r:id="rId280" display="https://gmatclub.com/forum/the-stock-market-tends-to-move-in-response-to-the-release-of-the-u-s-304844.html" xr:uid="{D2860060-B9BB-46AB-822C-85A118CDEBC7}"/>
    <hyperlink ref="BE190" r:id="rId281" display="https://gmatclub.com/forum/a-myth-in-the-ongoing-debate-about-minimum-wages-is-that-raising-minim-304923.html" xr:uid="{25BB77E0-9EAC-4D67-95F8-63029E87EE2C}"/>
    <hyperlink ref="BF190" r:id="rId282" display="https://gmatclub.com/forum/for-the-last-decade-public-policy-makers-and-education-specialists-304891.html" xr:uid="{CD226063-5B8D-43F7-9D4D-22A79328F334}"/>
    <hyperlink ref="BE191" r:id="rId283" display="https://gmatclub.com/forum/for-nearly-a-century-scientists-have-known-and-hypothesized-about-304542.html" xr:uid="{83E7E9A0-397A-4713-8653-B029ECC68A6E}"/>
    <hyperlink ref="BF191" r:id="rId284" display="https://gmatclub.com/forum/although-much-has-been-written-about-the-theological-conflicts-with-302461.html" xr:uid="{7163B08F-3BE8-4568-9FC3-C4E0B8816976}"/>
    <hyperlink ref="BE192" r:id="rId285" display="https://gmatclub.com/forum/i-have-seldom-felt-so-proud-of-being-a-representative-of-the-people-as-297271.html" xr:uid="{164C8C3D-B52C-43C8-B3CD-0A211B6F0FF8}"/>
    <hyperlink ref="BF192" r:id="rId286" display="https://gmatclub.com/forum/the-hormone-oxytocin-is-created-by-neuroendocrine-cells-a-special-typ-198707.html" xr:uid="{D3037AFA-642C-40C1-8C16-320D604CEE57}"/>
    <hyperlink ref="BE193" r:id="rId287" display="https://gmatclub.com/forum/with-equal-justice-the-council-of-pisa-deposed-the-popes-of-rome-and-305162.html" xr:uid="{209136A0-E916-4544-8132-9E55358C062F}"/>
    <hyperlink ref="BF193" r:id="rId288" display="https://gmatclub.com/forum/the-delegates-to-the-constitutional-convention-were-realists-they-302466.html" xr:uid="{0868E269-EF4B-4A21-85D9-904DE3EE2D0D}"/>
    <hyperlink ref="BE194" r:id="rId289" display="https://gmatclub.com/forum/the-study-of-climate-change-has-established-retreating-glaciers-and-305321.html" xr:uid="{CF34208B-9270-4D70-AEF8-E034F8C6C8D6}"/>
    <hyperlink ref="BF194" r:id="rId290" display="https://gmatclub.com/forum/as-internet-marketing-has-matured-it-has-driven-two-trends-a-narrower-224991.html" xr:uid="{154BEC79-20D1-4E63-A277-C3664C18AA5F}"/>
    <hyperlink ref="BE195" r:id="rId291" display="https://gmatclub.com/forum/after-suffering-a-countercyclical-decline-in-the-prosperous-1920s-the-305341.html" xr:uid="{E955D8E8-2966-4463-A841-76BB462A8E33}"/>
    <hyperlink ref="BF195" r:id="rId292" display="https://gmatclub.com/forum/the-use-of-heat-pumps-has-been-held-back-largely-by-skepticism-about-298574.html" xr:uid="{95A9E4D4-5011-495C-B846-C207839EB5DE}"/>
    <hyperlink ref="BE196" r:id="rId293" display="https://gmatclub.com/forum/two-historians-of-the-first-world-war-both-depict-women-as-taking-up-305350.html" xr:uid="{AEBD393D-27E4-42B8-929D-232413651D6D}"/>
    <hyperlink ref="BF196" r:id="rId294" display="https://gmatclub.com/forum/mycorrhizal-fungi-infect-more-plants-than-do-any-other-fungi-and-are-298580.html" xr:uid="{B4A378A9-41E9-44E3-A1BD-A318B0477284}"/>
    <hyperlink ref="BE197" r:id="rId295" display="https://gmatclub.com/forum/a-prototypical-nanoparticle-is-produced-by-chemical-synthesis-then-co-305421.html" xr:uid="{C4887951-AC9F-4806-8487-5226ABB2F719}"/>
    <hyperlink ref="BF197" r:id="rId296" display="https://gmatclub.com/forum/many-readers-assume-that-as-a-neoclassical-literary-critic-samuel-302463.html" xr:uid="{E7EA04A6-6702-4C4F-B4FA-878A932C24C3}"/>
    <hyperlink ref="BE198" r:id="rId297" display="https://gmatclub.com/forum/in-a-recent-telephone-survey-of-over-6-000-americans-the-pew-internet-305520.html" xr:uid="{EC8659D2-31A5-482B-B718-53B1F41B2A6C}"/>
    <hyperlink ref="BF198" r:id="rId298" display="https://gmatclub.com/forum/radiation-occurs-from-three-natural-sources-radioactive-material-302462.html" xr:uid="{3ECC4BB7-BB6C-4C62-B3FB-9B51B685736E}"/>
    <hyperlink ref="BE199" r:id="rId299" display="https://gmatclub.com/forum/the-release-of-accumulated-stress-at-a-particular-point-during-an-305608.html" xr:uid="{E40A2755-9AB3-4B23-94AA-A950EAE902E5}"/>
    <hyperlink ref="BF199" r:id="rId300" display="https://gmatclub.com/forum/one-of-the-questions-of-interest-in-the-study-of-the-evolution-of-89099.html" xr:uid="{290A2BE9-6BE2-458A-8A46-615FD273C243}"/>
    <hyperlink ref="BE200" r:id="rId301" display="https://gmatclub.com/forum/in-an-atmosphere-of-increasing-scrutiny-of-securities-trading-a-305629.html" xr:uid="{CBC7645E-DBDE-4D44-BEF0-FACDE6C9139D}"/>
    <hyperlink ref="BF200" r:id="rId302" display="https://gmatclub.com/forum/in-the-realm-of-the-psychology-of-decision-making-the-role-of-expert-305725.html" xr:uid="{BD581859-71A3-4263-944C-C3A995F6E338}"/>
    <hyperlink ref="BE201" r:id="rId303" display="https://gmatclub.com/forum/to-determine-whether-one-species-blocks-another-out-of-an-area-one-305815.html" xr:uid="{C3A88D4F-15EE-41DA-9DF5-FADD27BCCD72}"/>
    <hyperlink ref="BF201" r:id="rId304" display="https://gmatclub.com/forum/the-world-bank-has-offered-ethical-guidance-to-the-governments-of-305816.html" xr:uid="{B1AC5688-D8B0-4322-B0D1-006AE576AC74}"/>
    <hyperlink ref="BE202" r:id="rId305" display="https://gmatclub.com/forum/m-norton-wise-s-examination-of-the-calorimeter-a-machine-invented-in-305876.html" xr:uid="{15504AC8-7DB0-40F3-9475-50D8E1CFCCC3}"/>
    <hyperlink ref="BF202" r:id="rId306" display="https://gmatclub.com/forum/physical-theory-implies-that-the-existence-of-astronomical-entities-ab-305881.html" xr:uid="{2C334ABF-4EF7-4045-BFF0-7BA76285EA8C}"/>
    <hyperlink ref="BE203" r:id="rId307" display="https://gmatclub.com/forum/when-speaking-of-romare-bearden-one-is-tempted-to-say-a-great-black-146471.html" xr:uid="{A71B79F6-A062-4B86-A61F-093F25CE317E}"/>
    <hyperlink ref="BF203" r:id="rId308" display="https://gmatclub.com/forum/should-the-soft-spring-breath-of-kindly-appreciation-warm-the-current-279531.html" xr:uid="{A33A6B4B-8344-465A-8A35-BC1DAF0BB974}"/>
    <hyperlink ref="BE204" r:id="rId309" display="https://gmatclub.com/forum/throughout-history-parental-authority-over-children-has-been-the-norm-306162.html" xr:uid="{4054DA16-8259-4F15-96B2-16B9B10673B5}"/>
    <hyperlink ref="BF204" r:id="rId310" display="https://gmatclub.com/forum/an-effort-should-be-made-to-dispel-the-misunderstandings-that-still-306164.html" xr:uid="{B059E88B-75F2-4718-AB71-EB76A033C75F}"/>
    <hyperlink ref="BE205" r:id="rId311" display="https://gmatclub.com/forum/fractal-geometry-is-a-mathematical-theory-devoted-to-the-study-of-306167.html" xr:uid="{0AA5289F-E8D9-4ED0-A87E-724BBB61F8AD}"/>
    <hyperlink ref="BF205" r:id="rId312" display="https://gmatclub.com/forum/before-plans-can-be-finalized-for-a-space-station-that-maintains-a-low-306177.html" xr:uid="{5DD9701C-E211-4C21-870F-53E2C1B4205A}"/>
    <hyperlink ref="BE206" r:id="rId313" display="https://gmatclub.com/forum/different-approaches-to-the-issue-of-cultural-expression-through-the-306260.html" xr:uid="{417EA2A0-8933-43E1-865D-B0664A0E3CB5}"/>
    <hyperlink ref="BF206" r:id="rId314" display="https://gmatclub.com/forum/to-study-centuries-old-earthquakes-and-the-geologic-faults-that-caused-306220.html" xr:uid="{8C6951BE-17A7-4A98-84C6-91E672BAC9C9}"/>
    <hyperlink ref="BE207" r:id="rId315" display="https://gmatclub.com/forum/the-united-states-government-agency-responsible-for-overseeing-televi-306160.html" xr:uid="{6C63197B-9DDF-4108-AF95-256E43A95C4C}"/>
    <hyperlink ref="BF207" r:id="rId316" display="https://gmatclub.com/forum/measuring-the-performance-of-british-business-in-asia-from-the-late-232359.html" xr:uid="{0B7C4BFE-EA8E-433D-B752-C49FCFE75D37}"/>
    <hyperlink ref="BE208" r:id="rId317" display="https://gmatclub.com/forum/a-recent-study-is-shedding-light-on-the-source-and-underlying-306418.html" xr:uid="{1E077909-ED72-41E3-A361-10559427DF5F}"/>
    <hyperlink ref="BF208" r:id="rId318" display="https://gmatclub.com/forum/while-courts-have-long-allowed-custom-made-medical-illustrations-306223.html" xr:uid="{63A0058F-073F-4219-B2FD-166423F6E8E4}"/>
    <hyperlink ref="BE209" r:id="rId319" display="https://gmatclub.com/forum/recent-criticism-has-sought-to-align-sarah-orne-jewett-a-notable-306356.html" xr:uid="{1A95EBCB-8445-45A6-B86B-1C8B69C51E0C}"/>
    <hyperlink ref="BF209" r:id="rId320" display="https://gmatclub.com/forum/the-movement-for-women-s-rights-traces-its-origin-to-the-first-half-of-224987.html" xr:uid="{5934B657-689A-4CF5-8CC1-483701997D35}"/>
    <hyperlink ref="BE210" r:id="rId321" display="https://gmatclub.com/forum/in-many-western-societies-modern-bankruptcy-laws-have-undergone-a-306705.html" xr:uid="{01E78359-3204-420E-851E-E22700B66726}"/>
    <hyperlink ref="BF210" r:id="rId322" display="https://gmatclub.com/forum/the-term-editor-covers-a-number-of-functions-ranging-from-one-who-ma-279537.html" xr:uid="{A36C64D3-5A9B-4CE8-AD94-32C378B867E2}"/>
    <hyperlink ref="BE211" r:id="rId323" display="https://gmatclub.com/forum/several-genes-have-been-acknowledged-that-appear-to-play-a-role-in-the-306739.html" xr:uid="{D07E1CFA-4843-43B7-91EF-20526F330E76}"/>
    <hyperlink ref="BF211" r:id="rId324" display="https://gmatclub.com/forum/in-alaska-tradition-is-a-powerful-legal-concept-appearing-in-a-wide-306767.html" xr:uid="{00723A1F-83DC-42E0-BB5F-1DDED66869B6}"/>
    <hyperlink ref="BE216" r:id="rId325" display="https://gmatclub.com/forum/despite-views-that-globalization-has-reached-its-peak-a-period-beginn-306887.html" xr:uid="{923C6E92-4266-4762-AD82-A12C5FCFFB17}"/>
    <hyperlink ref="BF216" r:id="rId326" display="https://gmatclub.com/forum/the-tsetse-fly-belonging-to-any-of-approximately-twenty-species-compo-279958.html" xr:uid="{CED4C58D-435B-41B4-A517-86CC892158F3}"/>
    <hyperlink ref="BE217" r:id="rId327" display="https://gmatclub.com/forum/the-diversity-of-species-in-bacterial-communities-is-often-studied-by-306996.html" xr:uid="{8FFE96AB-5789-47A4-A891-CFF68B4967DE}"/>
    <hyperlink ref="BF217" r:id="rId328" display="https://gmatclub.com/forum/a-play-of-feature-whether-instinctive-or-voluntary-accentuates-and-306947.html" xr:uid="{89935C37-5C30-4225-A687-602490CD8F87}"/>
    <hyperlink ref="BE218" r:id="rId329" display="https://gmatclub.com/forum/the-advanced-access-content-system-aacs-is-a-copy-protection-technol-306929.html" xr:uid="{FF896C4D-4B54-4DC6-939D-4F5978B3C38F}"/>
    <hyperlink ref="BF218" r:id="rId330" display="https://gmatclub.com/forum/astrophysicists-wrestling-with-the-study-of-a-new-kind-of-star-the-123200.html" xr:uid="{16AC3C64-E19E-4EDF-93F8-3E75740528DF}"/>
    <hyperlink ref="BE219" r:id="rId331" display="https://gmatclub.com/forum/proposed-co2-reduction-schemes-present-large-uncertainties-in-terms-of-307120.html" xr:uid="{ADD8B63D-B3B7-4AC1-B7F2-B7D49FD447A6}"/>
    <hyperlink ref="BF219" r:id="rId332" display="https://gmatclub.com/forum/in-day-to-day-functioning-people-rely-on-both-memory-and-knowledge-249347.html" xr:uid="{108B40BA-62EA-4AA4-9931-3702A31447BA}"/>
    <hyperlink ref="BE220" r:id="rId333" display="https://gmatclub.com/forum/of-course-in-his-attempts-at-field-investigation-the-historian-is-at-279908.html" xr:uid="{780D14B8-D49F-4504-B3AE-7A79C80585FD}"/>
    <hyperlink ref="BF220" r:id="rId334" display="https://gmatclub.com/forum/the-career-of-trumpeter-miles-davis-was-one-of-the-most-astonishingly-251581.html" xr:uid="{D133B07A-8EC1-4B1F-A2F5-2EB5D7B39E08}"/>
    <hyperlink ref="BE221" r:id="rId335" display="https://gmatclub.com/forum/in-the-dynamics-of-apocalypse-john-lowe-attempts-to-solve-the-mystery-307358.html" xr:uid="{6AF93244-ECB5-4ED6-A5BE-1A1EF1E9DD75}"/>
    <hyperlink ref="BF221" r:id="rId336" display="https://gmatclub.com/forum/over-the-past-two-decades-courts-have-gone-far-in-their-interpretatio-279838.html" xr:uid="{A2197FE8-922D-4695-B284-4775341E0738}"/>
    <hyperlink ref="BE222" r:id="rId337" display="https://gmatclub.com/forum/many-birds-that-form-flocks-compete-through-aggressive-interaction-for-307441.html" xr:uid="{BB3156F1-2CD0-4592-A1C5-59BA6FD39C6D}"/>
    <hyperlink ref="BF222" r:id="rId338" display="https://gmatclub.com/forum/because-the-baby-boom-has-skewed-the-nation-s-population-distributio-307406.html" xr:uid="{61A47B47-8EB0-4CD2-A5B4-40DB17BA9A1A}"/>
    <hyperlink ref="BE223" r:id="rId339" display="https://gmatclub.com/forum/during-the-ten-years-from-1895-to-1905-our-conception-of-the-beginning-307337.html" xr:uid="{B7B78453-CE27-40FB-917C-7137299E4B16}"/>
    <hyperlink ref="BF223" r:id="rId340" display="https://gmatclub.com/forum/now-descartes-s-first-proof-for-god-s-existence-does-have-some-initia-307307.html" xr:uid="{BCC4A32B-5837-4BAB-8246-DAD6A4556F50}"/>
    <hyperlink ref="BE224" r:id="rId341" display="https://gmatclub.com/forum/it-has-been-suggested-that-post-world-war-ii-concepts-of-environmental-307647.html" xr:uid="{9F7F66E3-5176-4F55-B4F3-30A73CE6C4E1}"/>
    <hyperlink ref="BF224" r:id="rId342" display="https://gmatclub.com/forum/recently-some-scientists-have-concluded-that-meteorites-found-on-earth-307507.html" xr:uid="{4A169356-C86C-42C2-A3AD-3D6909EC3E3A}"/>
    <hyperlink ref="BE225" r:id="rId343" display="https://gmatclub.com/forum/it-has-been-suggested-that-post-world-war-ii-concepts-of-environmental-307647.html" xr:uid="{4148CED2-DA17-43D4-A760-90C93A922011}"/>
    <hyperlink ref="BF225" r:id="rId344" display="https://gmatclub.com/forum/the-1960-s-witnessed-two-profound-social-movements-the-civil-rights-307444.html" xr:uid="{CFFE51D8-3CB4-4F7F-8018-C9C272A08D4B}"/>
    <hyperlink ref="BE226" r:id="rId345" display="https://gmatclub.com/forum/a-scientistic-view-of-language-was-dominant-among-philosophers-and-307534.html" xr:uid="{2E78A18A-2089-462E-8B22-D0A2B11EF265}"/>
    <hyperlink ref="BF226" r:id="rId346" display="https://gmatclub.com/forum/without-entering-now-into-the-why-let-me-observe-that-the-printer-may-279809.html" xr:uid="{F8CAD8DC-4FC8-43C2-AAA6-3259FD7FAD6B}"/>
    <hyperlink ref="BE227" r:id="rId347" display="https://gmatclub.com/forum/stellar-objects-are-dynamic-systems-involving-a-symbiotic-relationship-307790.html" xr:uid="{C2654DC8-38B1-4C2F-9F43-AD722DE8ED30}"/>
    <hyperlink ref="BF227" r:id="rId348" display="https://gmatclub.com/forum/discussion-of-the-assimilation-of-puerto-ricans-in-the-united-states-286297.html" xr:uid="{2C6A47C0-C477-4E73-8D21-D1BC9CB0950F}"/>
    <hyperlink ref="BE228" r:id="rId349" display="https://gmatclub.com/forum/in-considering-the-origin-of-species-it-is-quite-conceivable-that-a-307935.html" xr:uid="{0BFD7D55-F908-43EB-9B23-9345D65F9B48}"/>
    <hyperlink ref="BF228" r:id="rId350" display="https://gmatclub.com/forum/the-literary-development-of-kate-chopin-author-of-the-awakening-307637.html" xr:uid="{7CFA5D2E-7D29-4529-BA64-1895C754FB8C}"/>
    <hyperlink ref="BE229" r:id="rId351" display="https://gmatclub.com/forum/in-the-fast-new-choreography-of-american-compassion-explanation-is-tw-279733.html" xr:uid="{CB1C5B8C-0241-444E-9BEC-BB6543CC60B3}"/>
    <hyperlink ref="BF229" r:id="rId352" display="https://gmatclub.com/forum/the-extent-to-which-analysis-of-social-phenomena-is-compatible-with-th-279728.html" xr:uid="{7EB9FD7C-0D2F-4EA6-A99F-B84CFF8B4FDA}"/>
    <hyperlink ref="BE230" r:id="rId353" display="https://gmatclub.com/forum/it-wasn-t-that-long-ago-that-entrepreneurs-were-considered-to-be-maver-239749.html" xr:uid="{D6DE9DC6-5DF2-4E55-9E93-4F4C4F49D557}"/>
    <hyperlink ref="BF230" r:id="rId354" display="https://gmatclub.com/forum/take-a-very-commonplace-often-discussed-and-critical-topic-are-we-de-108340.html" xr:uid="{6866FF8D-D8B5-4A29-B7DF-5AEAD743CB0E}"/>
    <hyperlink ref="BE231" r:id="rId355" display="https://gmatclub.com/forum/categorizing-all-of-the-forms-of-life-on-the-planet-has-been-a-persist-308197.html" xr:uid="{594368C9-F342-4F47-970A-A1D9101668CC}"/>
    <hyperlink ref="BF231" r:id="rId356" display="https://gmatclub.com/forum/the-paradox-of-tolerance-admonishes-us-that-tolerance-of-the-intoler-279755.html" xr:uid="{BD020E78-735B-437C-BB60-437D55F24060}"/>
    <hyperlink ref="BE232" r:id="rId357" display="https://gmatclub.com/forum/bog-bodies-most-of-them-dating-from-between-500-bce-and-100-ce-have-308217.html" xr:uid="{5F566257-D80F-4E35-BC04-367E2D425F01}"/>
    <hyperlink ref="BF232" r:id="rId358" display="https://gmatclub.com/forum/the-eminent-sixteenth-century-philosopher-and-jurist-jean-bodin-denoun-279657.html" xr:uid="{BDCCE942-446B-49F2-964D-EAFC6936347A}"/>
    <hyperlink ref="BE233" r:id="rId359" display="https://gmatclub.com/forum/women-around-the-world-graduate-from-college-at-higher-rates-than-men-308218.html" xr:uid="{056898C0-7848-46F2-A157-76CDBE2EAD39}"/>
    <hyperlink ref="BF233" r:id="rId360" display="https://gmatclub.com/forum/in-manhattan-the-beauty-of-the-night-sky-is-only-a-faded-metaphor-th-279646.html" xr:uid="{243496A3-8C96-46FB-AAF5-3CE3D53AFB73}"/>
    <hyperlink ref="BE234" r:id="rId361" display="https://gmatclub.com/forum/the-central-controversy-surrounding-human-stem-cell-research-is-the-so-308471.html" xr:uid="{A4B64C16-9B98-4D25-8478-25C343595711}"/>
    <hyperlink ref="BF234" r:id="rId362" display="https://gmatclub.com/forum/i-eschew-the-notion-of-racial-kinship-i-do-so-in-order-to-be-free-to-279641.html" xr:uid="{D81152AE-0D2F-4A58-9BE0-895B29980EEF}"/>
    <hyperlink ref="BE235" r:id="rId363" display="https://gmatclub.com/forum/it-is-believed-that-half-or-more-of-the-languages-spoken-on-earth-will-308644.html" xr:uid="{0012FE9B-23BE-4491-9648-3D573C8A7747}"/>
    <hyperlink ref="BF235" r:id="rId364" display="https://gmatclub.com/forum/those-amused-by-all-the-evidence-of-gullibility-should-remember-the-ca-279540.html" xr:uid="{1EFFA3D0-275E-4E5D-A512-56D26C6FC3D4}"/>
    <hyperlink ref="BE236" r:id="rId365" display="https://gmatclub.com/forum/the-classical-greeks-provided-a-tradition-which-enshrined-at-least-thr-308641.html" xr:uid="{1E99F2BF-E023-4EF7-ABEF-8BD3CC1DF9DF}"/>
    <hyperlink ref="BF236" r:id="rId366" display="https://gmatclub.com/forum/i-remember-the-astonishment-i-felt-when-i-first-read-shakespeare-i-ex-281427.html" xr:uid="{95914D97-AD59-4724-BA7E-CD663137DA9F}"/>
    <hyperlink ref="BE237" r:id="rId367" display="https://gmatclub.com/forum/at-present-schooling-and-testing-discriminate-against-both-sexes-308826.html" xr:uid="{5EA8DDA9-F2DD-45BC-AB2B-9E3C6916E6DD}"/>
    <hyperlink ref="BF237" r:id="rId368" display="https://gmatclub.com/forum/boccaccio-s-donnee-is-of-an-upper-class-milieu-where-girls-and-young-m-279538.html" xr:uid="{FD6705C5-1143-43B2-A802-9B53D920CDF5}"/>
    <hyperlink ref="BE238" r:id="rId369" display="https://gmatclub.com/forum/in-a-recent-study-david-cressy-examines-two-central-questions-concern-308734.html" xr:uid="{F1C94D27-B2F9-4ECD-9F2E-A5340C03FE61}"/>
    <hyperlink ref="BF238" r:id="rId370" display="https://gmatclub.com/forum/the-combination-of-consonant-vowel-syllabic-glyphs-and-logographs-in-a-279829.html" xr:uid="{78C47062-DA05-4180-833C-6669D6971155}"/>
    <hyperlink ref="BE239" r:id="rId371" display="https://gmatclub.com/forum/the-more-that-is-discovered-about-the-intricate-organization-of-the-ne-308720.html" xr:uid="{4973DD50-849C-4DE9-A76D-5E0EB2A6886D}"/>
    <hyperlink ref="BF239" r:id="rId372" display="https://gmatclub.com/forum/the-manor-was-the-sphere-of-operations-of-a-manor-court-on-every-mano-280171.html" xr:uid="{00CFD432-A2DD-4546-BFB6-D5EA2EC51449}"/>
    <hyperlink ref="BE240" r:id="rId373" display="https://gmatclub.com/forum/to-determine-the-return-on-investment-it-is-critical-to-ascertain-cos-308961.html" xr:uid="{A030B311-4143-4FFA-A051-38C04309B601}"/>
    <hyperlink ref="BF240" r:id="rId374" display="https://gmatclub.com/forum/the-special-subject-of-the-greater-part-of-the-letters-and-essays-of-s-281602.html" xr:uid="{D17802F8-8108-44B3-AAF0-7CB79C3650C8}"/>
    <hyperlink ref="BE241" r:id="rId375" display="https://gmatclub.com/forum/unlike-vaccinations-for-polio-measles-mumps-and-many-other-virus-bo-309075.html" xr:uid="{21FC201D-B6BF-4D50-AB56-1BCE548AF556}"/>
    <hyperlink ref="BF241" r:id="rId376" display="https://gmatclub.com/forum/responding-to-the-negative-one-dimensional-representation-of-african-309078.html" xr:uid="{1B0307ED-67C0-4779-B493-6A8765969192}"/>
    <hyperlink ref="BE242" r:id="rId377" display="https://gmatclub.com/forum/a-one-child-policy-was-implemented-in-china-in-1979-and-for-nearly-309083.html" xr:uid="{CDE293C1-B387-4511-A7BF-68DED8EFCAE7}"/>
    <hyperlink ref="BF242" r:id="rId378" display="https://gmatclub.com/forum/it-is-safe-to-say-that-no-class-of-women-in-the-civilized-world-is-sub-280188.html" xr:uid="{40D3DB73-17FD-4C5B-8088-68AD200A4486}"/>
    <hyperlink ref="BE243" r:id="rId379" display="https://gmatclub.com/forum/one-explanation-for-the-tendency-of-animals-to-be-more-vigilant-in-309191.html" xr:uid="{76C9A06A-E2FE-4595-BB21-11566F6B4B54}"/>
    <hyperlink ref="BF243" r:id="rId380" display="https://gmatclub.com/forum/ralph-waldo-emerson-was-born-in-boston-on-may-25-1803-he-was-descend-281025.html" xr:uid="{A83B4971-97EE-4A68-8927-707F268E128E}"/>
    <hyperlink ref="BE244" r:id="rId381" display="https://gmatclub.com/forum/rainbows-have-long-been-a-part-of-religion-and-mythology-in-cultures-a-309315.html" xr:uid="{4D64D33C-177D-4BEA-BFA5-06D95AF8C726}"/>
    <hyperlink ref="BF244" r:id="rId382" display="https://gmatclub.com/forum/without-entering-now-into-the-why-let-me-observe-that-the-printer-may-279735.html" xr:uid="{BB0005D2-019F-4B99-870A-D2830557AB36}"/>
    <hyperlink ref="BE245" r:id="rId383" display="https://gmatclub.com/forum/the-high-unemployment-rates-of-the-early-1960s-occasioned-a-spirited-309319.html" xr:uid="{86CA7299-645F-4262-8674-C0DA3BDC88E9}"/>
    <hyperlink ref="BF245" r:id="rId384" display="https://gmatclub.com/forum/parfleche-is-the-french-name-for-the-plains-peoples-hoemskot-eo-an-e-282129.html" xr:uid="{0FAB7DF5-00C9-4860-A000-200984985963}"/>
    <hyperlink ref="BE246" r:id="rId385" display="https://gmatclub.com/forum/to-believe-a-proposition-say-corn-flakes-have-health-benefits-is-to-309441.html" xr:uid="{F4266701-9E33-404E-85C7-5975270A83C9}"/>
    <hyperlink ref="BF246" r:id="rId386" display="https://gmatclub.com/forum/chief-executive-officers-are-often-driven-more-by-their-short-term-per-309449.html" xr:uid="{85D8BE2E-D944-442F-92CE-4EC8873E933F}"/>
    <hyperlink ref="BE251" r:id="rId387" display="https://gmatclub.com/forum/an-assumption-that-underlies-most-discussions-of-electric-facility-sit-309546.html" xr:uid="{F9245847-7DAA-44F8-BDD4-BF7D179F7B45}"/>
    <hyperlink ref="BF251" r:id="rId388" display="https://gmatclub.com/forum/was-felix-mendelssohn-1809-1847-a-great-composer-on-its-face-the-q-309567.html" xr:uid="{30F3C0E7-016D-4D58-8A67-642E87455E74}"/>
    <hyperlink ref="BE252" r:id="rId389" display="https://gmatclub.com/forum/it-would-be-expected-that-a-novel-by-a-figure-as-prominent-as-w-e-b-309666.html" xr:uid="{1956E111-0945-4224-B7BA-4DC450CE440E}"/>
    <hyperlink ref="BF252" r:id="rId390" display="https://gmatclub.com/forum/many-baseball-enthusiasts-are-aware-of-the-story-of-how-abner-doubleda-309676.html" xr:uid="{45CB3A38-1D35-4D75-BE29-89A28E1A745E}"/>
    <hyperlink ref="BE253" r:id="rId391" display="https://gmatclub.com/forum/any-discussion-of-how-to-treat-autism-is-sure-to-be-problematic-to-be-309735.html" xr:uid="{1D8673B2-75A3-40A3-8926-B77843A21C16}"/>
    <hyperlink ref="BF253" r:id="rId392" display="https://gmatclub.com/forum/some-researchers-contend-that-sleep-plays-no-role-in-the-consolidation-309738.html" xr:uid="{779CADD7-1CC1-4620-B5B8-9E83C4E85A4F}"/>
    <hyperlink ref="BE254" r:id="rId393" display="https://gmatclub.com/forum/until-recently-many-anthropologists-assumed-that-the-environment-of-309785.html" xr:uid="{7B057ABD-2A1E-462E-857C-A7DCF1AA01C6}"/>
    <hyperlink ref="BF254" r:id="rId394" display="https://gmatclub.com/forum/nineteenth-century-architect-eugene-emmanuel-viollet-le-duc-309787.html" xr:uid="{DD91060A-F8FF-443C-98F7-DD9AF61BEC33}"/>
    <hyperlink ref="BE255" r:id="rId395" display="https://gmatclub.com/forum/in-a-plausible-but-speculative-scenario-oceanographer-douglas-martins-309988.html" xr:uid="{A38633B9-249A-4E91-95CF-D6A4D9FFCED5}"/>
    <hyperlink ref="BF255" r:id="rId396" display="https://gmatclub.com/forum/frederick-douglass-was-unquestionably-the-most-famous-african-american-309990.html" xr:uid="{C75ABFB9-8120-4EAD-9B4E-1DCC991E3F38}"/>
    <hyperlink ref="BE256" r:id="rId397" display="https://gmatclub.com/forum/in-the-early-twentieth-century-the-idea-that-pianists-should-be-music-310022.html" xr:uid="{D30C3056-DD19-45A4-B494-CCA629310FDF}"/>
    <hyperlink ref="BF256" r:id="rId398" display="https://gmatclub.com/forum/most-recent-work-on-the-history-of-leisure-in-europe-has-been-based-on-310024.html" xr:uid="{95071533-0C86-4951-9983-EDF7309EEAD2}"/>
    <hyperlink ref="BE257" r:id="rId399" display="https://gmatclub.com/forum/experts-have-differed-about-where-the-genus-varanus-monitor-lizards-310118.html" xr:uid="{02AD2DD1-67AF-4182-B6BC-1712257D2306}"/>
    <hyperlink ref="BF257" r:id="rId400" display="https://gmatclub.com/forum/from-the-moment-in-1502-when-he-was-elected-pope-julius-ii-sycophanti-310051.html" xr:uid="{10E38A67-B885-4FB0-9E6D-01348C2249AE}"/>
    <hyperlink ref="BE258" r:id="rId401" display="https://gmatclub.com/forum/matisse-and-picasso-picasso-and-matisse-throughout-the-twentieth-310222.html" xr:uid="{54CC7038-25D3-4DBD-878A-C9A108E88552}"/>
    <hyperlink ref="BF258" r:id="rId402" display="https://gmatclub.com/forum/down-syndrome-is-the-most-common-serious-birth-defect-afflicting-child-310218.html" xr:uid="{8F7ACB2D-192F-4854-83F4-D220AA288FF4}"/>
    <hyperlink ref="BE259" r:id="rId403" display="https://gmatclub.com/forum/when-the-unique-style-of-american-warfare-burst-onto-the-international-310263.html" xr:uid="{F6A6715C-0AA7-4D13-95B0-E740DE2E39DD}"/>
    <hyperlink ref="BF259" r:id="rId404" display="https://gmatclub.com/forum/some-reputable-astrophysicists-propose-that-the-moon-was-created-simul-202539.html" xr:uid="{829AD978-B179-4A3A-9742-740386BCF451}"/>
    <hyperlink ref="BE260" r:id="rId405" display="https://gmatclub.com/forum/timelines-are-one-of-the-most-commonplace-classroom-tools-used-to-310382.html" xr:uid="{3115B7B1-681E-47C1-90B8-F4A3CE94BBD7}"/>
    <hyperlink ref="BF260" r:id="rId406" display="https://gmatclub.com/forum/as-queen-of-france-marie-antoinette-suffered-what-were-likely-the-310383.html" xr:uid="{3C1923B6-8236-4AFA-B5E3-7A19B21D5385}"/>
    <hyperlink ref="BE261" r:id="rId407" display="https://gmatclub.com/forum/in-john-d-emilio-s-essay-capitalism-and-gay-identity-d-emilio-argue-310395.html" xr:uid="{9E05F3F6-4304-4AC9-87E2-EF5F06AC570D}"/>
    <hyperlink ref="BF261" r:id="rId408" display="https://gmatclub.com/forum/henri-matisse-s-the-ochre-head-represents-the-artist-s-exuberant-310396.html" xr:uid="{181303CD-5EB4-49C3-A4C4-173E816A7AA3}"/>
    <hyperlink ref="BE262" r:id="rId409" display="https://gmatclub.com/forum/history-textbooks-in-the-united-states-are-far-too-fact-based-and-even-310512.html" xr:uid="{A603D131-0621-4E95-8EE0-1F18A841CE25}"/>
    <hyperlink ref="BF262" r:id="rId410" display="https://gmatclub.com/forum/in-his-discourse-on-inequality-rousseau-posits-that-early-social-cont-310519.html" xr:uid="{DC69081E-C3DF-4AE7-BD63-49E20B4701C9}"/>
    <hyperlink ref="BE263" r:id="rId411" display="https://gmatclub.com/forum/the-parthenon-has-long-been-regarded-as-one-of-the-great-architectural-310521.html" xr:uid="{A2E0F536-A4B5-45B6-8DBD-938BD5313982}"/>
    <hyperlink ref="BF263" r:id="rId412" display="https://gmatclub.com/forum/a-dictionary-definition-of-the-term-political-might-read-something-310522.html" xr:uid="{73E4874E-DC7B-490B-A83A-B802D22C7FBC}"/>
    <hyperlink ref="BE264" r:id="rId413" display="https://gmatclub.com/forum/subatomic-particles-can-be-divided-into-two-classes-fermions-and-boso-310582.html" xr:uid="{5ACD9FD4-9960-4996-91BA-7C8D12872E4A}"/>
    <hyperlink ref="BF264" r:id="rId414" display="https://gmatclub.com/forum/in-traditional-theater-forms-the-roles-of-performer-and-audience-are-310583.html" xr:uid="{BA0DB22C-4AAE-44B2-A10D-C2FE9994D53A}"/>
    <hyperlink ref="BE265" r:id="rId415" display="https://gmatclub.com/forum/most-mental-health-disorders-and-cases-of-drug-abuse-tend-to-diminish-310647.html" xr:uid="{BE01687F-A057-4E87-9FF3-1F4685737975}"/>
    <hyperlink ref="BF265" r:id="rId416" display="https://gmatclub.com/forum/the-cosmic-microwave-background-is-a-uniform-2-7-kelvin-radiation-that-310649.html" xr:uid="{0F3D4349-D538-42AE-9262-5A2D116666EF}"/>
    <hyperlink ref="BE266" r:id="rId417" display="https://gmatclub.com/forum/nineteenth-century-painter-albert-bierstadt-s-view-of-his-artistic-310685.html" xr:uid="{AF8B6871-0587-46D5-B1F8-8DC3C20EA61A}"/>
    <hyperlink ref="BF266" r:id="rId418" display="https://gmatclub.com/forum/between-1999-and-2006-there-were-two-episodes-during-which-inflation-310686.html" xr:uid="{ABEF7AF4-629D-4AD0-88C6-9CA1327B91EF}"/>
    <hyperlink ref="BE267" r:id="rId419" display="https://gmatclub.com/forum/war-has-escaped-the-battlefield-and-now-can-with-modern-guidance-310761.html" xr:uid="{FDFE937E-1FB3-4931-9ED2-8F6C2708F130}"/>
    <hyperlink ref="BF267" r:id="rId420" display="https://gmatclub.com/forum/until-josquin-des-prez-1440-1521-western-music-was-liturgical-desig-310763.html" xr:uid="{38063274-8B6A-4548-8102-B0A9F00672FC}"/>
    <hyperlink ref="BE268" r:id="rId421" display="https://gmatclub.com/forum/under-existing-law-a-new-drug-may-be-labeled-promoted-and-advertise-310796.html" xr:uid="{A1071399-B3F1-4564-BDF1-306C0ED64CAF}"/>
    <hyperlink ref="BF268" r:id="rId422" display="https://gmatclub.com/forum/the-existence-of-both-racial-and-sexual-discrimination-in-employment-310800.html" xr:uid="{61146B89-7107-49DD-B969-FAB9E1672538}"/>
    <hyperlink ref="BE269" r:id="rId423" display="https://gmatclub.com/forum/although-it-is-now-possible-to-bring-most-high-blood-pressure-under-310887.html" xr:uid="{38534067-42A9-45D9-AED0-D4B56B18F197}"/>
    <hyperlink ref="BF269" r:id="rId424" display="https://gmatclub.com/forum/michael-graves-new-study-of-henry-viii-leaves-one-wondering-whether-310823.html" xr:uid="{1DDB93B8-673D-4551-9396-420E6E50AC58}"/>
    <hyperlink ref="BE270" r:id="rId425" display="https://gmatclub.com/forum/many-critics-of-the-current-welfare-system-argue-that-existing-welfare-311045.html" xr:uid="{940A72A3-5D37-4D8E-9AF6-9FC245D7DDD2}"/>
    <hyperlink ref="BF270" r:id="rId426" display="https://gmatclub.com/forum/desertification-in-the-arid-united-states-is-flagrant-groundwater-sup-311047.html" xr:uid="{6750B77F-2B9D-4DB8-A9F7-6FDA5C0638E3}"/>
    <hyperlink ref="BE271" r:id="rId427" display="https://gmatclub.com/forum/according-to-legend-aesculapius-bore-two-daughters-panacea-and-hyege-311059.html" xr:uid="{68AF4549-3A15-4735-A033-A4216424CDA8}"/>
    <hyperlink ref="BF271" r:id="rId428" display="https://gmatclub.com/forum/in-the-art-of-the-middle-ages-we-never-encounter-the-personality-of-t-311063.html" xr:uid="{D3CE6095-9C02-4402-80CF-E04C070AC1D0}"/>
    <hyperlink ref="BE272" r:id="rId429" display="https://gmatclub.com/forum/the-most-damning-thing-that-can-be-said-about-the-world-s-best-endowed-311064.html" xr:uid="{6A978990-DBFB-4F29-87FA-C770380A1C0D}"/>
    <hyperlink ref="BF272" r:id="rId430" display="https://gmatclub.com/forum/human-error-is-by-far-the-most-common-and-most-frequent-cause-of-bus-311069.html" xr:uid="{ECF49179-05D7-4718-89CA-06B107C27C26}"/>
    <hyperlink ref="BE273" r:id="rId431" display="https://gmatclub.com/forum/plant-injury-resulting-from-high-light-intensity-is-due-not-to-the-311108.html" xr:uid="{ABC4C3F9-DB92-47C0-AE8B-65C59D2AE04B}"/>
    <hyperlink ref="BF273" r:id="rId432" display="https://gmatclub.com/forum/one-obvious-goal-of-any-public-relations-campaign-is-to-stand-out-from-311110.html" xr:uid="{7400D8DB-95C7-4904-ACA7-3104E17B1909}"/>
    <hyperlink ref="BE274" r:id="rId433" display="https://gmatclub.com/forum/is-the-rightness-of-an-action-determined-by-its-consequences-311284.html" xr:uid="{04F99C3E-2399-4F10-BBEC-B788B94F57D9}"/>
    <hyperlink ref="BF274" r:id="rId434" display="https://gmatclub.com/forum/immediately-after-the-execution-of-socrates-plato-and-his-companions-311293.html" xr:uid="{1CB087C2-06F4-4F91-9234-B35E95B88E3D}"/>
    <hyperlink ref="BE275" r:id="rId435" display="https://gmatclub.com/forum/for-more-than-forty-years-a-controlling-insight-in-my-educational-311349.html" xr:uid="{823558F6-BB52-4170-AFFC-04CB7836098F}"/>
    <hyperlink ref="BF275" r:id="rId436" display="https://gmatclub.com/forum/bronze-is-an-alloy-of-tin-and-copper-it-is-relatively-stronger-than-311357.html" xr:uid="{641C03F6-DF7F-4562-9E37-F69136C062CD}"/>
    <hyperlink ref="BE276" r:id="rId437" display="https://gmatclub.com/forum/musicologists-concerned-with-the-london-pianoforte-school-the-group-311391.html" xr:uid="{8A837E2D-469A-410D-BBF2-9590F837F0A9}"/>
    <hyperlink ref="BF276" r:id="rId438" display="https://gmatclub.com/forum/what-is-law-by-what-processes-do-judges-arrive-at-opinions-those-311392.html" xr:uid="{FAD7DE43-2FD4-439D-8BED-74523EE63643}"/>
    <hyperlink ref="BE277" r:id="rId439" display="https://gmatclub.com/forum/since-the-early-1920s-most-petroleum-geologists-have-favored-a-biogen-311671.html" xr:uid="{9E7DA8D3-8A9A-4A14-A051-6AB55E715A00}"/>
    <hyperlink ref="BF277" r:id="rId440" display="https://gmatclub.com/forum/most-studies-of-recent-southeast-asian-immigrants-to-the-united-states-311673.html" xr:uid="{FAC7B767-9851-45BA-BD35-597EE1CFEA22}"/>
    <hyperlink ref="BE278" r:id="rId441" display="https://gmatclub.com/forum/research-from-the-food-and-environment-research-agency-fera-has-cast-311689.html" xr:uid="{E2CFA98D-3F09-447A-8F2A-6E93D24C34DC}"/>
    <hyperlink ref="BF278" r:id="rId442" display="https://gmatclub.com/forum/to-compete-effectively-in-international-markets-a-nation-s-businesses-311731.html" xr:uid="{FC502744-C641-492B-8431-DD1A6C697576}"/>
    <hyperlink ref="BE279" r:id="rId443" display="https://gmatclub.com/forum/painter-frida-kahlo-1910-1954-often-used-harrowing-images-derived-311808.html" xr:uid="{A957E14B-0359-400B-8560-4B8BE2FFF3D6}"/>
    <hyperlink ref="BF279" r:id="rId444" display="https://gmatclub.com/forum/in-recent-years-a-growing-belief-that-the-way-society-decides-what-to-311809.html" xr:uid="{029DDD95-1CE2-484E-8919-93D6BB6E092B}"/>
    <hyperlink ref="BE280" r:id="rId445" display="https://gmatclub.com/forum/many-people-complain-about-corporations-but-there-are-also-those-whos-311823.html" xr:uid="{34DB26AA-4455-4B4A-B33F-07540F418D55}"/>
    <hyperlink ref="BF280" r:id="rId446" display="https://gmatclub.com/forum/what-it-means-to-explain-something-in-science-often-comes-down-to-311825.html" xr:uid="{90B350A6-F725-4B09-B190-881EEBADAF3E}"/>
    <hyperlink ref="AV15" r:id="rId447" display="https://gmatclub.com/forum/there-is-extraordinary-exposure-in-the-united-states-to-the-risks-of-264434.html" xr:uid="{C8653ED9-E13B-4517-B1DF-04F348F65C1D}"/>
    <hyperlink ref="AW15" r:id="rId448" display="https://gmatclub.com/forum/the-origin-of-the-attempt-to-distinguish-early-from-modern-music-and-t-317680.html" xr:uid="{20FF1919-78FA-4452-840C-8C70B208BEA0}"/>
    <hyperlink ref="AV16" r:id="rId449" display="https://gmatclub.com/forum/the-encounter-that-a-portrait-records-is-most-tangibly-the-sitting-its-319667.html" xr:uid="{54911E59-F4AF-4F05-BF33-18E25147CA75}"/>
    <hyperlink ref="AW16" r:id="rId450" display="https://gmatclub.com/forum/the-study-of-cetacean-intelligence-has-added-to-our-understanding-of-d-250090.html" xr:uid="{04B0D0FA-A40D-4534-8529-3510CA98BA55}"/>
    <hyperlink ref="AV20" r:id="rId451" display="https://gmatclub.com/forum/the-practice-of-mindfulness-meditation-originated-as-an-ancient-buddhi-321189.html" xr:uid="{4A89FFBB-540A-423D-87F7-CC272F4D64C8}"/>
    <hyperlink ref="AW20" r:id="rId452" display="https://gmatclub.com/forum/in-1930-a-century-after-the-birth-of-victorian-poetess-christina-ross-321190.html" xr:uid="{7B226A15-962D-4A3B-A798-C9F3D097EB49}"/>
    <hyperlink ref="AV21" r:id="rId453" display="https://gmatclub.com/forum/artificial-neural-networks-named-so-as-to-distinguish-them-from-real-321279.html" xr:uid="{B807F265-C6C2-43C3-8B2F-23BB29C51D81}"/>
    <hyperlink ref="AW21" r:id="rId454" display="https://gmatclub.com/forum/the-publication-of-a-substantially-complete-human-genome-sequence-has-321280.html" xr:uid="{891C85DC-9173-443A-B82B-41EBB45FF0ED}"/>
    <hyperlink ref="AV22" r:id="rId455" display="https://gmatclub.com/forum/farming-practices-in-the-united-states-have-changed-since-the-days-of-321376.html" xr:uid="{D2ABDFC7-8117-40D8-A22D-83E049D4F1A3}"/>
    <hyperlink ref="AW22" r:id="rId456" display="https://gmatclub.com/forum/until-recently-corporate-ideology-in-the-united-states-has-held-that-321377.html" xr:uid="{3B6FA8B5-9957-42D9-B7D1-E57B7433FE97}"/>
    <hyperlink ref="AV23" r:id="rId457" display="https://gmatclub.com/forum/in-the-1850s-several-literary-critics-began-to-propose-that-the-plays-321450.html" xr:uid="{C0E6D6ED-6FB2-435C-9389-AB8E005A35AC}"/>
    <hyperlink ref="AW23" r:id="rId458" display="https://gmatclub.com/forum/one-basic-assumption-lies-at-the-root-of-all-security-analysis-321452.html" xr:uid="{B5EBD032-3A96-46D6-BF59-83AC07391571}"/>
    <hyperlink ref="AV24" r:id="rId459" display="https://gmatclub.com/forum/proponents-of-legalized-gambling-tend-to-stress-its-economic-benefits-321517.html" xr:uid="{22D859B9-84B7-43F1-97E8-CB121A096430}"/>
    <hyperlink ref="AW24" r:id="rId460" display="https://gmatclub.com/forum/as-urbanization-continues-to-accelerate-many-urban-areas-in-develop-321521.html" xr:uid="{3E8CE513-3DE7-4A0A-8F18-1AC477CB0FF1}"/>
    <hyperlink ref="AV25" r:id="rId461" display="https://gmatclub.com/forum/dissociative-identity-disorder-or-multiple-personality-disorder-is-322143.html" xr:uid="{B5D8C595-CBC3-40E9-A017-664DBBB4B99F}"/>
    <hyperlink ref="AW25" r:id="rId462" display="https://gmatclub.com/forum/the-vienna-circle-an-association-of-philosophersgathered-around-the-u-322144.html" xr:uid="{76B92806-7F65-4E70-8F1D-151A78665ECF}"/>
    <hyperlink ref="AV26" r:id="rId463" display="https://gmatclub.com/forum/nutritional-biologists-have-long-argued-that-sugar-should-be-classifie-322204.html" xr:uid="{46F54E48-3E74-4A91-9C69-FB379936DC7A}"/>
    <hyperlink ref="AW26" r:id="rId464" display="https://gmatclub.com/forum/companies-continue-to-miss-the-mark-in-their-quest-for-sales-force-322205.html" xr:uid="{0F9EDD01-057A-45BA-8B08-E57C8B801852}"/>
    <hyperlink ref="AV27" r:id="rId465" display="https://gmatclub.com/forum/in-1996-the-state-of-arizona-introduced-a-statute-that-divests-the-322279.html" xr:uid="{97E2215F-B6B8-447D-9877-15F4A12379AF}"/>
    <hyperlink ref="AW27" r:id="rId466" display="https://gmatclub.com/forum/environmental-concern-and-development-are-inextricably-linked-experie-322280.html" xr:uid="{9A9B0315-9EC1-4052-9D24-5747D72E3765}"/>
    <hyperlink ref="AV28" r:id="rId467" display="https://gmatclub.com/forum/many-of-the-most-popular-diets-today-including-the-so-called-paleo-322354.html" xr:uid="{D61A4EE0-1F0B-4E7E-AF64-6F8FD94B9CA8}"/>
    <hyperlink ref="AW28" r:id="rId468" display="https://gmatclub.com/forum/once-a-rarely-used-subset-of-medical-treatments-protein-therapeutics-322355.html" xr:uid="{DE170D17-AC19-4465-AE17-6C5306DFACBF}"/>
    <hyperlink ref="AV29" r:id="rId469" display="https://gmatclub.com/forum/the-topic-of-criminality-in-andrew-blanchard-s-work-is-a-commonly-purs-322593.html" xr:uid="{463B6990-08F7-4132-A30C-FA12A4A8A204}"/>
    <hyperlink ref="AW29" r:id="rId470" display="https://gmatclub.com/forum/in-establishing-economic-policy-policymakers-usually-rely-on-preexist-322596.html" xr:uid="{4AAF43EC-E1BC-48EE-82F4-35DDABD5767D}"/>
    <hyperlink ref="AV30" r:id="rId471" display="https://gmatclub.com/forum/in-the-1970s-the-idea-of-building-so-called-new-towns-to-absorb-gro-315966.html" xr:uid="{A9FABAE1-3624-49E7-A826-714B2EEBEDD5}"/>
    <hyperlink ref="AW30" r:id="rId472" display="https://gmatclub.com/forum/it-may-be-interesting-to-indicate-as-briefly-as-possible-the-chief-g-294484.html" xr:uid="{B965A120-004A-4D0B-92C4-223E1D048C1F}"/>
    <hyperlink ref="AV31" r:id="rId473" display="https://gmatclub.com/forum/biologists-have-long-suspected-that-vegetal-behavior-is-exceptionally-322675.html" xr:uid="{4F8C7BAC-0940-44C3-AD17-D0920297A82A}"/>
    <hyperlink ref="AW31" r:id="rId474" display="https://gmatclub.com/forum/for-business-executives-managing-the-growth-of-a-company-at-an-approp-322676.html" xr:uid="{EC91F2CA-6EFF-438B-B5F1-1FF8E35F33BC}"/>
    <hyperlink ref="AV36" r:id="rId475" display="https://gmatclub.com/forum/perceiving-for-all-its-nicety-of-functioning-in-the-dark-room-under-151955.html" xr:uid="{4379A665-CB59-4195-B367-E516B6E85120}"/>
    <hyperlink ref="AW36" r:id="rId476" display="https://gmatclub.com/forum/during-world-war-i-the-issue-of-neutral-rights-on-the-seas-plagued-am-317593.html" xr:uid="{A0DF206F-FF20-459E-BD98-4D4A9B71B46A}"/>
    <hyperlink ref="AV37" r:id="rId477" display="https://gmatclub.com/forum/for-some-time-scientists-have-believed-that-cholesterol-plays-a-major-287358.html" xr:uid="{D176745F-E20E-4918-9345-EB3026A2A3E0}"/>
    <hyperlink ref="AW37" r:id="rId478" display="https://gmatclub.com/forum/some-recent-historians-have-argued-that-life-in-the-british-colonies-314670.html" xr:uid="{58CD88FD-56C4-4A7B-AC3A-C7FC9FB4E861}"/>
    <hyperlink ref="AV38" r:id="rId479" display="https://gmatclub.com/forum/medievalists-usually-distinguished-medieval-public-law-from-private-la-318883.html" xr:uid="{02914A7C-E2E8-4408-AE31-3BB35BAC9BE5}"/>
    <hyperlink ref="AW38" r:id="rId480" display="https://gmatclub.com/forum/both-darkly-comic-and-tragic-deeply-guy-s-biography-of-the-12th-archb-213909.html" xr:uid="{46FDB840-78E7-4EB4-91D0-CCF2857ED572}"/>
    <hyperlink ref="AV39" r:id="rId481" display="https://gmatclub.com/forum/it-is-now-commonly-accepted-that-human-life-originated-in-east-africa-232250.html" xr:uid="{535EE0B1-8A3F-48BE-A924-0A7DDA4E805F}"/>
    <hyperlink ref="AW39" r:id="rId482" display="https://gmatclub.com/forum/the-transformation-of-european-economies-from-pre-capitalist-to-249555.html" xr:uid="{18578BFE-512F-4424-8CF4-75A00CD444A5}"/>
    <hyperlink ref="AV40" r:id="rId483" display="https://gmatclub.com/forum/systemic-lupus-ethematosus-sle-is-an-autoimmune-disease-characterize-251166.html" xr:uid="{F553B94F-65D6-45FB-AB55-8DEDBC6FA223}"/>
    <hyperlink ref="AW40" r:id="rId484" display="https://gmatclub.com/forum/the-tale-of-piltdown-man-the-most-infamous-forgery-in-the-contentious-233364.html" xr:uid="{199E507A-786F-4381-9CA7-59722257062A}"/>
    <hyperlink ref="AV41" r:id="rId485" display="https://gmatclub.com/forum/the-most-fundamental-decision-a-nonprofit-organization-can-make-is-to-241082.html" xr:uid="{81487A90-182E-48FA-913E-9643F6108476}"/>
    <hyperlink ref="AW41" r:id="rId486" display="https://gmatclub.com/forum/in-1991-the-issue-of-feminism-resurfaced-in-the-mainstream-media-on-a-275774.html" xr:uid="{F8E52B32-BD6C-484E-9276-B2627D419DC4}"/>
    <hyperlink ref="AV42" r:id="rId487" display="https://gmatclub.com/forum/over-the-past-20-000-years-the-average-volume-of-the-human-male-brain-278154.html" xr:uid="{807A5F1E-1B4F-4B05-BD59-3F302345DA6D}"/>
    <hyperlink ref="AW42" r:id="rId488" display="https://gmatclub.com/forum/in-the-late-nineteenth-century-the-need-for-women-physicians-in-missi-251333.html" xr:uid="{E697304E-6995-4610-9E2E-D5E916424DC7}"/>
    <hyperlink ref="AV43" r:id="rId489" display="https://gmatclub.com/forum/dna-degrades-quickly-after-an-animal-dies-so-researchers-once-believe-279038.html" xr:uid="{02D16785-51F8-4F0D-8DD6-5497964F5216}"/>
    <hyperlink ref="AW43" r:id="rId490" display="https://gmatclub.com/forum/the-annual-labour-of-every-nation-is-the-fund-which-originally-supplie-280557.html" xr:uid="{604456DC-10D0-4787-A12D-8D057226A7D0}"/>
    <hyperlink ref="AV44" r:id="rId491" display="https://gmatclub.com/forum/the-public-generally-expects-reputable-business-related-newspapers-278940.html" xr:uid="{340D86B1-D170-4954-B19F-3B8906DEC287}"/>
    <hyperlink ref="AW44" r:id="rId492" display="https://gmatclub.com/forum/water-perfectly-pure-is-scarcely-ever-met-with-in-nature-the-effects-280718.html" xr:uid="{ACE68A39-DADC-4A5D-BCE5-5A5DE308B6C4}"/>
    <hyperlink ref="AV45" r:id="rId493" display="https://gmatclub.com/forum/metaphysics-or-the-attempt-to-conceive-the-world-as-a-whole-by-me-281145.html" xr:uid="{F55A44F5-D3A5-492F-9CB5-73482713C6B2}"/>
    <hyperlink ref="AW45" r:id="rId494" display="https://gmatclub.com/forum/because-it-impinges-upon-so-much-from-bilingual-education-po-283630.html" xr:uid="{BD13E40A-B5D8-455B-A533-F872EBBFE27F}"/>
    <hyperlink ref="AV46" r:id="rId495" display="https://gmatclub.com/forum/over-the-past-couple-of-decades-professional-and-amateur-photographer-133339.html" xr:uid="{4C29E995-AAF9-4059-8588-4B598027E97E}"/>
    <hyperlink ref="AW46" r:id="rId496" display="https://gmatclub.com/forum/contamination-is-the-unintended-presence-of-harmful-substances-or-orga-284166.html" xr:uid="{1DCCD6D3-E9DD-469A-8592-BE21A2ABD615}"/>
    <hyperlink ref="AV47" r:id="rId497" display="https://gmatclub.com/forum/scholars-of-native-american-history-are-profoundly-interested-in-termi-282378.html" xr:uid="{ECB71D2B-2E2C-45DE-8C69-B39747D42A9E}"/>
    <hyperlink ref="AW47" r:id="rId498" display="https://gmatclub.com/forum/during-the-1940s-and-1950s-the-united-states-government-developed-287807.html" xr:uid="{50C0D368-FA34-48B7-BAF1-81E560E64A8C}"/>
    <hyperlink ref="AV48" r:id="rId499" display="https://gmatclub.com/forum/inspired-by-a-wave-of-uncertainty-about-currencies-in-several-emerging-287072.html" xr:uid="{9B4DE30A-DAF8-4296-A00B-DA8560F2974A}"/>
    <hyperlink ref="AW48" r:id="rId500" display="https://gmatclub.com/forum/every-four-years-voters-across-the-united-states-elect-a-president-258379.html" xr:uid="{1472943A-935F-4415-93FE-C8E215C1F9F1}"/>
    <hyperlink ref="AV49" r:id="rId501" display="https://gmatclub.com/forum/the-goby-of-the-genus-eviota-a-minute-fish-is-one-of-the-smallest-292092.html" xr:uid="{959004B3-3B0F-4147-A546-6E2B8E6A8AB2}"/>
    <hyperlink ref="AW49" r:id="rId502" display="https://gmatclub.com/forum/helplessness-and-passivity-are-central-themes-in-describing-human-depr-264567.html" xr:uid="{E083EBC7-83AC-4872-A568-949E6E02D824}"/>
    <hyperlink ref="AV50" r:id="rId503" display="https://gmatclub.com/forum/although-considered-by-some-to-be-the-exclusive-province-of-a-small-295635.html" xr:uid="{6A93292F-AA3C-496B-B282-BD2A09F33226}"/>
    <hyperlink ref="AW50" r:id="rId504" display="https://gmatclub.com/forum/one-of-the-commonest-forms-of-madness-is-the-desire-to-be-noticed-the-280809.html" xr:uid="{CC77E7BC-72AA-4F93-82BF-A357BB1C5020}"/>
    <hyperlink ref="AV51" r:id="rId505" display="https://gmatclub.com/forum/science-to-the-ordinary-reader-of-newspapers-is-represented-by-a-var-280925.html" xr:uid="{18B18F65-D85F-4CAC-B889-EC68E50B5C97}"/>
    <hyperlink ref="AW51" r:id="rId506" display="https://gmatclub.com/forum/companies-that-must-determine-well-in-advance-of-the-selling-season-ho-219220.html" xr:uid="{1C8DBD2E-A919-4257-BDAA-35F553A2760F}"/>
    <hyperlink ref="AV52" r:id="rId507" display="https://gmatclub.com/forum/as-the-economic-role-of-multinational-global-corporations-expands-th-104461.html" xr:uid="{50004BD4-05C5-4924-AA27-BC5C36C50921}"/>
    <hyperlink ref="AW52" r:id="rId508" display="https://gmatclub.com/forum/pope-s-life-as-a-writer-falls-into-three-periods-answering-fairly-eno-280665.html" xr:uid="{42651380-AED4-443F-BFAE-82A80D611155}"/>
    <hyperlink ref="AV54" r:id="rId509" display="https://gmatclub.com/forum/the-two-main-theories-of-arbitration-may-be-described-as-judicial-and-324444.html" xr:uid="{78CDDFD8-1E3B-482A-89E0-B6618B30C7AE}"/>
    <hyperlink ref="AW54" r:id="rId510" display="https://gmatclub.com/forum/the-1956-short-film-the-red-balloon-ends-with-the-young-protagonist-305190.html" xr:uid="{19B249E4-6022-429F-8628-D92FA4380332}"/>
    <hyperlink ref="AV55" r:id="rId511" display="https://gmatclub.com/forum/revelations-made-by-journalist-vance-packard-in-his-the-naked-society-324532.html" xr:uid="{E77DDB10-56C1-4485-BCE1-6D429637C9B5}"/>
    <hyperlink ref="AW55" r:id="rId512" display="https://gmatclub.com/forum/methods-for-typing-blood-were-developed-around-the-turn-of-the-century-302464.html" xr:uid="{3B7038EA-87D5-47EF-9B1B-5997FF78C2CF}"/>
    <hyperlink ref="AV56" r:id="rId513" display="https://gmatclub.com/forum/the-apparent-change-from-the-rather-mechanistic-explanation-of-evolut-260249.html" xr:uid="{B9C2A126-F400-4331-BFF4-4860EABB606E}"/>
    <hyperlink ref="AW56" r:id="rId514" display="https://gmatclub.com/forum/the-person-who-with-inner-conviction-loathes-stealing-killing-and-275421.html" xr:uid="{D1BC6F89-2BB9-4435-8982-58F452A49C5E}"/>
    <hyperlink ref="AV57" r:id="rId515" display="https://gmatclub.com/forum/while-it-may-seem-simple-and-unobjectionable-to-non-specialists-one-o-279636.html" xr:uid="{3C6C8BED-1F3B-4B7F-8574-A76143D375F5}"/>
    <hyperlink ref="AW57" r:id="rId516" display="https://gmatclub.com/forum/we-must-question-the-assumption-that-for-profit-health-care-institutio-279478.html" xr:uid="{CECCF99F-6606-43BF-84D8-ED61922860A2}"/>
    <hyperlink ref="AV58" r:id="rId517" display="https://gmatclub.com/forum/despite-quantum-leaps-in-transportation-technology-in-the-twentieth-325041.html" xr:uid="{516A5CD6-FC31-4BD5-9739-2B4EA75F8567}"/>
    <hyperlink ref="AW58" r:id="rId518" display="https://gmatclub.com/forum/it-is-still-an-open-question-precisely-how-hobbes-conceptualized-the-273654.html" xr:uid="{85DAC444-DD2C-467C-BF1E-C643C37FE278}"/>
    <hyperlink ref="AV59" r:id="rId519" display="https://gmatclub.com/forum/a-special-mucous-coating-that-serves-as-a-chemical-camouflage-allows-c-312790.html" xr:uid="{FE296EB4-C07E-4C49-A30C-EAE8B25BA9D0}"/>
    <hyperlink ref="AW59" r:id="rId520" display="https://gmatclub.com/forum/nico-frijda-writes-that-emotions-are-governed-by-a-psychological-princ-113309.html" xr:uid="{5A75304E-3A0C-484F-8DD5-5B78FC009349}"/>
    <hyperlink ref="AV60" r:id="rId521" display="https://gmatclub.com/forum/one-of-the-simplest-and-best-known-kinds-of-crystals-is-ionic-salt-of-313127.html" xr:uid="{1958235B-A8EB-4704-A23D-0A771C522CAC}"/>
    <hyperlink ref="AW60" r:id="rId522" display="https://gmatclub.com/forum/black-feminism-as-defined-by-critical-race-and-sociology-scholars-fo-312544.html" xr:uid="{E165F2BC-4C5E-4D6A-B2FB-E12A99A05984}"/>
    <hyperlink ref="AV61" r:id="rId523" display="https://gmatclub.com/forum/analyzing-the-physics-of-dance-can-add-fundamentally-to-a-dancer-s-ski-313420.html" xr:uid="{CD82B882-B121-4649-9C60-E30C7467DA6A}"/>
    <hyperlink ref="AW61" r:id="rId524" display="https://gmatclub.com/forum/in-a-tale-of-two-cities-dickens-uses-a-scene-of-public-execution-to-m-313614.html" xr:uid="{092EB566-341A-4727-BEF7-602253DC3951}"/>
    <hyperlink ref="AV62" r:id="rId525" display="https://gmatclub.com/forum/the-united-states-national-park-service-nps-is-in-the-unenviable-pos-282746.html" xr:uid="{D4B16565-9844-438E-B30E-7FE18BAEAED6}"/>
    <hyperlink ref="AW62" r:id="rId526" display="https://gmatclub.com/forum/since-the-late-1970-s-in-the-face-of-a-severe-loss-of-market-share-in-134669.html" xr:uid="{309F0A29-58D9-409E-A0D7-9F63189D9FCD}"/>
    <hyperlink ref="AV63" r:id="rId527" display="https://gmatclub.com/forum/for-many-years-theoretical-economists-characterized-humans-as-ration-192351.html" xr:uid="{317EAC6F-FC08-4C9E-BC8A-8C8FF9B1C4CD}"/>
    <hyperlink ref="AW63" r:id="rId528" display="https://gmatclub.com/forum/of-all-forms-of-tyranny-the-least-attractive-and-most-vulgar-is-the-314572.html" xr:uid="{31B04AA4-83C5-4440-A35A-06B4CD8EE653}"/>
    <hyperlink ref="AV64" r:id="rId529" display="https://gmatclub.com/forum/although-pathogenic-organisms-constantly-alight-on-the-skin-they-find-325490.html" xr:uid="{C6C74DF1-40E2-4D47-A661-D2C2C70A4422}"/>
    <hyperlink ref="AW64" r:id="rId530" display="https://gmatclub.com/forum/the-answer-to-one-of-the-most-rudimentary-questions-about-the-heart-re-314530.html" xr:uid="{61095452-ACBC-45B9-91A2-14BE2122EA3D}"/>
    <hyperlink ref="AV65" r:id="rId531" display="https://gmatclub.com/forum/over-the-last-several-decades-some-significant-shifts-in-family-have-t-313806.html" xr:uid="{82386800-8EAD-45ED-9508-EA83D82C9C22}"/>
    <hyperlink ref="AW65" r:id="rId532" display="https://gmatclub.com/forum/the-extinction-of-the-dinosaurs-thought-to-be-caused-by-an-asteroid-314872.html" xr:uid="{F738E4D9-583F-4607-8041-48E5B39B7CA4}"/>
    <hyperlink ref="AV69" r:id="rId533" display="https://gmatclub.com/forum/present-day-philosophers-usually-envision-their-discipline-as-an-314609.html" xr:uid="{1D122C88-5150-4B12-B7F4-19C29C1F81E2}"/>
    <hyperlink ref="AW69" r:id="rId534" display="https://gmatclub.com/forum/while-chocolate-was-highly-esteemed-in-mesoamerica-314696.html" xr:uid="{D92AB3F2-ECF3-4660-822A-F5BACC5245E8}"/>
    <hyperlink ref="AV70" r:id="rId535" display="https://gmatclub.com/forum/geologists-have-long-known-that-the-earth-s-mantle-is-heterogeneous-b-325640.html" xr:uid="{B08B9695-6CAB-469B-846E-B45A29972CEA}"/>
    <hyperlink ref="AW70" r:id="rId536" display="https://gmatclub.com/forum/currently-the-paramount-problem-in-the-field-of-biomaterials-the-sci-325592.html" xr:uid="{96888FD2-45CD-4351-912C-A4CA03C491AE}"/>
    <hyperlink ref="AV71" r:id="rId537" display="https://gmatclub.com/forum/while-the-best-sixteenth-century-renaissance-scholars-mastered-the-314724.html" xr:uid="{6DED62AC-43C4-468F-9A9E-9134A67743D1}"/>
    <hyperlink ref="AW71" r:id="rId538" display="https://gmatclub.com/forum/when-ralph-waldo-emerson-pronounced-america-s-declaration-of-cultural-315970.html" xr:uid="{BE1ABE41-29E4-482B-AE2C-D774116C6A2D}"/>
    <hyperlink ref="AV72" r:id="rId539" display="https://gmatclub.com/forum/tillie-olsen-s-fiction-and-essays-have-been-widely-and-rightly-acknowl-325909.html" xr:uid="{DBA0CDF8-BF45-48AF-9110-A56347475F84}"/>
    <hyperlink ref="AW72" r:id="rId540" display="https://gmatclub.com/forum/after-the-demise-in-1975-of-the-francisco-franco-dictatorship-spain-s-316607.html" xr:uid="{3E8E8340-76F1-4C60-928B-7ACD5907B4DA}"/>
    <hyperlink ref="AV73" r:id="rId541" display="https://gmatclub.com/forum/in-europe-a-favorite-method-of-aiding-science-is-to-offer-a-prize-for-315979.html" xr:uid="{CCFC1159-A951-427A-B92F-0222E28A62F5}"/>
    <hyperlink ref="AW73" r:id="rId542" display="https://gmatclub.com/forum/insects-are-known-to-function-as-pollinators-of-the-lupine-a-flowerin-316425.html" xr:uid="{9B07453C-053B-4B28-8A8E-1F51B99A694A}"/>
    <hyperlink ref="AV74" r:id="rId543" display="https://gmatclub.com/forum/until-recently-chromosomal-evidence-appeared-to-indicate-that-males-w-326136.html" xr:uid="{49A74F8C-8334-44E7-96E7-44AD5687FCD7}"/>
    <hyperlink ref="AW74" r:id="rId544" display="https://gmatclub.com/forum/in-journalism-bias-is-a-word-with-many-meanings-it-suggests-a-288638.html" xr:uid="{0A18681A-7A36-4CD0-925E-ADB2EBE1F7F3}"/>
    <hyperlink ref="AV75" r:id="rId545" display="https://gmatclub.com/forum/roger-rosenblatt-s-book-black-fiction-in-attempting-to-apply-literary-314624.html" xr:uid="{C8303DA9-94DD-4821-9EAC-67E33C1008AE}"/>
    <hyperlink ref="AW75" r:id="rId546" display="https://gmatclub.com/forum/the-historian-frederick-j-turner-wrote-in-the-1890-s-that-the-agraria-317224.html" xr:uid="{26B4B1AF-D3F0-4328-955C-CADEFF2C0337}"/>
    <hyperlink ref="AV76" r:id="rId547" display="https://gmatclub.com/forum/one-advantage-of-breeding-african-bees-with-other-bee-types-314595.html" xr:uid="{ECBF7A15-866F-464C-8261-04437381D89D}"/>
    <hyperlink ref="AW76" r:id="rId548" display="https://gmatclub.com/forum/hank-morgan-the-hero-of-mark-twain-s-a-connecticut-yankee-in-king-art-314602.html" xr:uid="{F15193A7-4052-40F9-A477-7F521736A4C9}"/>
    <hyperlink ref="AV77" r:id="rId549" display="https://gmatclub.com/forum/the-complications-frequently-accompanying-diabetes-such-as-impairment-314597.html" xr:uid="{7F88802C-0DD6-4ADE-83C0-2B2554BB1C95}"/>
    <hyperlink ref="AW77" r:id="rId550" display="https://gmatclub.com/forum/during-the-process-of-embryonic-development-cells-become-progressiv-316211.html" xr:uid="{54AF511F-334A-4737-BEDB-26FC3C6832AA}"/>
    <hyperlink ref="AV78" r:id="rId551" display="https://gmatclub.com/forum/as-people-age-their-cells-become-less-efficient-and-less-able-to-repl-314587.html" xr:uid="{0157D29E-78DB-428E-A0C4-EC4013858299}"/>
    <hyperlink ref="AW78" r:id="rId552" display="https://gmatclub.com/forum/eight-percent-of-the-earth-s-crust-is-aluminum-and-there-are-hundreds-314263.html" xr:uid="{1E2DB937-319A-4305-A04E-3C6DDDA02206}"/>
    <hyperlink ref="AV79" r:id="rId553" display="https://gmatclub.com/forum/before-1965-many-scientists-pictured-the-circulation-of-the-ocean-s-wa-314589.html" xr:uid="{EF1C123A-780F-45B1-9CA6-3383AE4E9614}"/>
    <hyperlink ref="AW79" r:id="rId554" display="https://gmatclub.com/forum/jit-stands-for-just-in-time-more-than-a-standardized-methodology-or-s-318184.html" xr:uid="{84723706-350F-438E-9D7F-02DDCCDA4757}"/>
    <hyperlink ref="AV80" r:id="rId555" display="https://gmatclub.com/forum/although-the-european-central-bank-ecb-is-subject-to-far-more-constr-326458.html" xr:uid="{BEBA40C8-AB43-48A9-9F57-77DC3A26603C}"/>
    <hyperlink ref="AW80" r:id="rId556" display="https://gmatclub.com/forum/historians-have-only-recently-begun-to-note-the-increase-in-demand-for-318189.html" xr:uid="{9CC7AE91-039B-4681-9086-4ECC38A3A514}"/>
    <hyperlink ref="AV81" r:id="rId557" display="https://gmatclub.com/forum/anthropologist-david-mandelbaum-makes-a-distinction-between-life-passa-286172.html" xr:uid="{1212AE93-6D0F-4D81-A8F7-DC7C769BD182}"/>
    <hyperlink ref="AW81" r:id="rId558" display="https://gmatclub.com/forum/researchers-are-finding-that-in-many-ways-an-individual-bacterium-is-m-318190.html" xr:uid="{70A1BCF7-C32D-4968-9730-839C173B5C6D}"/>
    <hyperlink ref="AV82" r:id="rId559" display="https://gmatclub.com/forum/while-the-influence-of-british-magazines-in-shaping-public-314694.html" xr:uid="{68A707AF-0EDD-45DF-B12F-4837A6B2A124}"/>
    <hyperlink ref="AW82" r:id="rId560" display="https://gmatclub.com/forum/the-fourteenth-amendment-to-the-united-states-constitution-ratified-314588.html" xr:uid="{53D3FA29-E692-4C41-8E75-F79CF1E2BEDB}"/>
    <hyperlink ref="AV83" r:id="rId561" display="https://gmatclub.com/forum/a-famous-example-of-a-legal-fiction-is-that-of-the-balearic-island-of-204640.html" xr:uid="{57762E89-E7F7-4AB4-9C35-3F6F50C75253}"/>
    <hyperlink ref="AW83" r:id="rId562" display="https://gmatclub.com/forum/the-success-of-fluoride-in-combating-dental-decay-is-well-established-315110.html" xr:uid="{5300C6C2-F331-4AFC-973B-844263D7AA27}"/>
    <hyperlink ref="AV84" r:id="rId563" display="https://gmatclub.com/forum/it-is-now-established-that-the-milkyway-is-far-more-extended-315040.html" xr:uid="{7CC85938-0AA1-4196-B5FC-10C811D2DECA}"/>
    <hyperlink ref="AW84" r:id="rId564" display="https://gmatclub.com/forum/contrary-to-long-held-belief-a-bout-of-strenuous-fatiguing-workout-315038.html" xr:uid="{9D2A8060-93D2-4BE0-A7EB-1847E291D0EA}"/>
    <hyperlink ref="AV85" r:id="rId565" display="https://gmatclub.com/forum/one-of-the-principal-themes-of-walzer-s-critique-of-liberal-capitalism-314599.html" xr:uid="{10446786-949A-441E-BE12-8FA5E7B58E17}"/>
    <hyperlink ref="AW85" r:id="rId566" display="https://gmatclub.com/forum/picture-taking-is-a-technique-both-for-annexing-the-objective-world-315014.html" xr:uid="{F530AC68-D438-4650-BF20-6DBD008E79BE}"/>
    <hyperlink ref="AV86" r:id="rId567" display="https://gmatclub.com/forum/as-gilbert-white-darwin-and-others-observed-long-ago-all-species-314674.html" xr:uid="{D1D83280-1E9A-41B6-AA65-C278F20415BC}"/>
    <hyperlink ref="AW86" r:id="rId568" display="https://gmatclub.com/forum/by-1950-the-results-of-attempts-to-relate-brain-processes-t-314830.html" xr:uid="{88A1EE4E-0827-4F6F-83AC-66E5931067F9}"/>
    <hyperlink ref="AV87" r:id="rId569" display="https://gmatclub.com/forum/hydrogeology-is-a-science-dealing-with-the-properties-distribution-a-317223.html" xr:uid="{BBEBB5A7-BDB1-4B85-AD84-736A7045DC17}"/>
    <hyperlink ref="AW87" r:id="rId570" display="https://gmatclub.com/forum/often-the-incentive-for-the-acquisition-or-merger-of-competitive-320671.html" xr:uid="{BE11BFB7-AA3F-48BE-976D-0E804F855800}"/>
    <hyperlink ref="AV88" r:id="rId571" display="https://gmatclub.com/forum/socialist-realism-the-officially-approved-style-of-realistic-art-deve-251033.html" xr:uid="{AB76D15B-8547-454E-AF57-E50FB75CE46E}"/>
    <hyperlink ref="AW88" r:id="rId572" display="https://gmatclub.com/forum/from-the-1900-s-through-the-1950-s-waitresses-in-the-united-states-316468.html" xr:uid="{3DC32C94-C197-4DDB-A92D-D86F99D6419F}"/>
    <hyperlink ref="AV89" r:id="rId573" display="https://gmatclub.com/forum/in-large-part-as-a-consequence-of-the-feminist-movement-historians-ha-317263.html" xr:uid="{375AB652-3B49-4597-A0F9-6CF5E3FBAD8D}"/>
    <hyperlink ref="AW89" r:id="rId574" display="https://gmatclub.com/forum/we-can-distinguish-three-different-realms-of-matter-three-levels-on-t-317443.html" xr:uid="{37C26A89-B588-4D74-9BAD-3CA82E69EB85}"/>
    <hyperlink ref="AV90" r:id="rId575" display="https://gmatclub.com/forum/eight-times-within-the-past-million-years-something-in-the-earth-s-cl-316040.html" xr:uid="{CC3F9A1F-352B-4295-A944-24F8F705F114}"/>
    <hyperlink ref="AW90" r:id="rId576" display="https://gmatclub.com/forum/the-recent-apparently-successful-prediction-by-mathematical-models-o-317675.html" xr:uid="{0B741F33-16B3-4258-ABC5-87A9736EAF7E}"/>
    <hyperlink ref="AV91" r:id="rId577" display="https://gmatclub.com/forum/the-transplantation-of-organs-from-one-individual-to-another-normally-288558.html" xr:uid="{78E7E660-952F-4827-85AB-952087E04DC3}"/>
    <hyperlink ref="AW91" r:id="rId578" display="https://gmatclub.com/forum/in-a-perfectly-free-and-open-market-economy-the-type-of-employer-314600.html" xr:uid="{C48AA71E-E2B0-4948-9467-BE94A5B89F6A}"/>
    <hyperlink ref="AV92" r:id="rId579" display="https://gmatclub.com/forum/the-recent-centennial-of-the-founding-of-the-american-historical-assoc-279723.html" xr:uid="{6FDFEEA6-7B10-46C7-8403-0BA6200A1AB6}"/>
    <hyperlink ref="AW92" r:id="rId580" display="https://gmatclub.com/forum/the-intensive-work-of-materials-scientists-and-solid-state-physicists-314601.html" xr:uid="{1AE33988-26B0-4BD6-84F7-11E68A097C82}"/>
    <hyperlink ref="AV93" r:id="rId581" display="https://gmatclub.com/forum/our-visual-perception-depends-on-the-reception-of-energy-reflecting-or-324361.html" xr:uid="{36255451-3D90-4688-9501-847A81E48399}"/>
    <hyperlink ref="AW93" r:id="rId582" display="https://gmatclub.com/forum/in-the-fields-of-delano-california-in-1965-luis-valdez-started-the-314593.html" xr:uid="{78AEB905-589B-4452-AAA7-3CF640FB26A8}"/>
    <hyperlink ref="AV94" r:id="rId583" display="https://gmatclub.com/forum/in-laboratories-healthy-adult-human-brain-neurons-typically-live-no-m-327542.html" xr:uid="{AF3E8860-06EF-470F-944B-028F94430B48}"/>
    <hyperlink ref="AW94" r:id="rId584" display="https://gmatclub.com/forum/although-scientists-observe-that-an-organism-s-behavior-falls-into-315011.html" xr:uid="{B4A4E23E-0EC3-4B2C-B480-23CF6287ECFA}"/>
    <hyperlink ref="AV95" r:id="rId585" display="https://gmatclub.com/forum/in-general-the-impossible-must-be-justified-by-reference-to-artistic-165760.html" xr:uid="{B47B144B-CA11-49F2-86A6-F7815D01E20E}"/>
    <hyperlink ref="AW95" r:id="rId586" display="https://gmatclub.com/forum/after-being-formed-deep-within-the-earth-hydrocarbons-migrate-upwards-260246.html" xr:uid="{520CC004-17CE-4BDF-BB86-19093ED75821}"/>
    <hyperlink ref="AV96" r:id="rId587" display="https://gmatclub.com/forum/with-the-explosion-of-the-technology-industry-in-the-late-1990s-the-u-259225.html" xr:uid="{503399E4-3FBA-43E1-A9C2-30FEFAC60914}"/>
    <hyperlink ref="AW96" r:id="rId588" display="https://gmatclub.com/forum/many-literary-detectives-have-pored-over-a-great-puzzle-concerning-the-90413.html" xr:uid="{30244452-7DEE-4B9E-8B8A-C62F239B070C}"/>
    <hyperlink ref="AV97" r:id="rId589" display="https://gmatclub.com/forum/to-many-developers-of-technologies-that-affect-public-health-or-the-en-327836.html" xr:uid="{E6569013-D4FD-4238-A789-5DF58F6FFD4B}"/>
    <hyperlink ref="AW97" r:id="rId590" display="https://gmatclub.com/forum/in-recent-years-scholars-have-begun-to-use-social-science-tools-to-an-327841.html" xr:uid="{341A0B45-3289-4D19-AD8E-C1A5A0F92CA3}"/>
    <hyperlink ref="AV98" r:id="rId591" display="https://gmatclub.com/forum/a-fake-can-be-defined-as-an-artwork-intended-to-deceive-the-motives-327916.html" xr:uid="{964BD254-3270-46FA-B396-7D305447460D}"/>
    <hyperlink ref="AW98" r:id="rId592" display="https://gmatclub.com/forum/most-office-workers-assume-that-the-messages-they-send-to-each-other-327919.html" xr:uid="{4993A59A-4B66-4E73-A585-11EAB5F54140}"/>
    <hyperlink ref="L17" r:id="rId593" display="https://gmatclub.com/forum/physical-theory-implies-that-the-existence-of-astronomical-entities-ab-305881.html" xr:uid="{7559E95D-C34D-4310-BED2-829C4833A1C2}"/>
    <hyperlink ref="L22" r:id="rId594" display="https://gmatclub.com/forum/when-considering-the-successes-and-failures-of-president-lyndon-johnso-337672.html" xr:uid="{EC43F275-1F60-49A7-A93A-059279FDD3BF}"/>
    <hyperlink ref="L19" r:id="rId595" display="https://gmatclub.com/forum/the-earth-s-magnetic-field-is-generated-as-the-molten-iron-of-the-eart-354731.html" xr:uid="{AB241735-DFF1-4094-8071-F7081EB0547B}"/>
    <hyperlink ref="L20" r:id="rId596" display="https://gmatclub.com/forum/angel-decora-the-best-known-native-american-artist-in-the-united-stat-308635.html" xr:uid="{DFE7EE8F-724F-4E94-991D-A32D964B2B63}"/>
    <hyperlink ref="L18" r:id="rId597" display="https://gmatclub.com/forum/the-hindu-kush-neighbor-to-the-western-karakoram-range-and-the-wester-339231.html" xr:uid="{806ABB91-70DF-470A-87B5-AF4C4632476A}"/>
    <hyperlink ref="L21" r:id="rId598" display="https://gmatclub.com/forum/modern-containerization-was-born-with-the-concept-of-inter-modalism-338199.html" xr:uid="{B41FB63F-FF57-45A9-9DB4-CA175483E50C}"/>
    <hyperlink ref="L23" r:id="rId599" display="https://gmatclub.com/forum/the-current-kneejerk-preference-for-organic-over-mechanistic-organizat-338484.html" xr:uid="{C19E491A-C968-4385-B6D0-9FEA0439B4C4}"/>
    <hyperlink ref="L24" r:id="rId600" display="https://gmatclub.com/forum/much-of-the-research-on-hallucinogenic-drugs-such-as-lsd-has-focused-356491.html" xr:uid="{8FF41240-C2AE-416A-AD2F-BD9CEED4EEF0}"/>
    <hyperlink ref="L42" r:id="rId601" display="https://gmatclub.com/forum/the-picture-of-england-s-king-richard-iii-that-most-people-conjure-com-338000.html" xr:uid="{2D8A2161-DC92-4415-A0F5-E2C7459801C5}"/>
    <hyperlink ref="L43" r:id="rId602" display="https://gmatclub.com/forum/m-norton-wise-s-examination-of-the-calorimeter-a-machine-invented-in-305876.html" xr:uid="{98323852-8327-44CE-8E6B-DAB21A2A5509}"/>
    <hyperlink ref="L44" r:id="rId603" display="https://gmatclub.com/forum/the-existence-of-both-racial-and-sexual-discrimination-in-employment-310800.html" xr:uid="{501FAF17-9383-4EE0-905F-6104548A21A7}"/>
    <hyperlink ref="L45" r:id="rId604" display="https://gmatclub.com/forum/dogs-were-domesticated-between-40-000-and-20-000-years-ago-however-292219.html" xr:uid="{6B4F5383-0BC4-4F90-B9C7-D201F47112B1}"/>
    <hyperlink ref="L46" r:id="rId605" display="https://gmatclub.com/forum/the-earth-s-magnetic-field-is-generated-as-the-molten-iron-of-the-eart-354731.html" xr:uid="{3378B815-5F32-4159-9776-53272F066F76}"/>
    <hyperlink ref="L25" r:id="rId606" display="https://gmatclub.com/forum/the-beginning-of-what-was-to-become-the-united-states-was-characterise-349605.html" xr:uid="{A1A70C0F-5595-4B69-8C26-E92806262517}"/>
    <hyperlink ref="L26" r:id="rId607" display="https://gmatclub.com/forum/the-dynamic-growth-of-the-people-s-republic-of-china-in-recent-years-337479.html" xr:uid="{0BA2CF64-C7D2-48F9-9D2B-9BDF1EB67050}"/>
    <hyperlink ref="L39" r:id="rId608" display="https://gmatclub.com/forum/the-moral-precepts-embodied-in-the-hippocratic-oath-which-physicians-366554.html" xr:uid="{889E0BEE-C134-44B4-8470-9E8F2AA610F1}"/>
    <hyperlink ref="L40" r:id="rId609" display="https://gmatclub.com/forum/recent-feminist-scholarship-concerning-the-united-states-in-the-1920-s-190397.html" xr:uid="{2B025B6A-2027-4E49-BB92-4C141CD89E29}"/>
    <hyperlink ref="L41" r:id="rId610" display="https://gmatclub.com/forum/recent-investigations-into-the-psychology-of-decision-making-have-spar-361772.html" xr:uid="{1E3C4EF6-4E92-4F4D-8B9C-76DBC2F9B9AB}"/>
    <hyperlink ref="L47" r:id="rId611" display="https://gmatclub.com/forum/through-the-last-half-century-the-techniques-used-by-certain-histori-372932.html" xr:uid="{1CD13C57-C86F-4EDD-AFF5-398CC5F2A58E}"/>
    <hyperlink ref="L48" r:id="rId612" display="https://gmatclub.com/forum/in-1963-a-three-week-long-demonstration-for-jobs-at-the-construction-367100.html" xr:uid="{CBB45508-CBFE-4290-ABF2-B5F27AB00021}"/>
    <hyperlink ref="L49" r:id="rId613" display="https://gmatclub.com/forum/cartilage-is-a-specialized-connective-tissue-whose-flexibility-and-res-364791.html" xr:uid="{44BD0596-CFF2-4117-84E4-099F222A933F}"/>
    <hyperlink ref="L50" r:id="rId614" display="https://gmatclub.com/forum/due-in-large-part-to-agricultural-runoff-and-pollutants-from-industria-370786.html" xr:uid="{07E7B786-1981-4971-A824-8FDB2A84AB4A}"/>
    <hyperlink ref="L51" r:id="rId615" display="https://gmatclub.com/forum/in-considering-the-origin-of-species-it-is-quite-conceivable-that-a-307935.html" xr:uid="{D23CF0BA-9F12-4E15-ADFF-8BF52F87A0A9}"/>
    <hyperlink ref="L52" r:id="rId616" display="https://gmatclub.com/forum/the-hardest-gmat-official-rc-passages-of-all-time-360036.html" xr:uid="{ABC4AA75-02F2-45C9-98ED-1D149A3679F6}"/>
    <hyperlink ref="L54" r:id="rId617" display="https://gmatclub.com/forum/with-the-approach-of-the-twentieth-century-the-classical-wave-theory-362255.html" xr:uid="{BBE83B0C-DC08-488A-BB1D-EAD7113265E6}"/>
    <hyperlink ref="L55" r:id="rId618" display="https://gmatclub.com/forum/there-is-no-doubt-that-machiavelli-s-the-prince-was-very-different-fro-363538.html" xr:uid="{7D47BD14-96CB-450D-9932-EFFBEA244811}"/>
    <hyperlink ref="L56" r:id="rId619" display="https://gmatclub.com/forum/the-basic-theory-of-plate-tectonics-recognizes-two-ways-continental-ma-250130.html" xr:uid="{5B02AE94-3089-46FD-BA98-484C671340E2}"/>
    <hyperlink ref="L57" r:id="rId620" display="https://gmatclub.com/forum/should-we-really-care-for-the-greatest-actors-of-the-past-could-we-hav-233361.html" xr:uid="{0AC2FEC0-A013-4206-A27E-77179ACE4770}"/>
    <hyperlink ref="L58" r:id="rId621" display="https://gmatclub.com/forum/in-all-battles-two-things-are-usually-required-of-the-commander-in-chi-246834.html" xr:uid="{F8B68DB1-375E-4F4E-9D39-1AFDDDF7F33A}"/>
    <hyperlink ref="L59" r:id="rId622" display="https://gmatclub.com/forum/although-oft-maligned-in-modern-culture-the-pigeon-once-stood-not-255462.html" xr:uid="{5FC34380-E503-4BB1-B2BC-4EFB424C029E}"/>
    <hyperlink ref="L53" r:id="rId623" display="https://gmatclub.com/forum/the-impressionist-painters-expressly-disavowed-any-interest-in-philoso-89579.html" xr:uid="{7CDCF390-B646-4064-81E6-D97F139DBF11}"/>
    <hyperlink ref="L60" r:id="rId624" display="https://gmatclub.com/forum/jon-clark-s-study-of-the-effect-of-the-modernization-of-a-telephone-ex-88689.html" xr:uid="{7F2FF2BF-E579-47B5-BE1B-41C4D885C950}"/>
    <hyperlink ref="L61" r:id="rId625" display="https://gmatclub.com/forum/in-addition-to-conventional-galaxies-the-universe-contains-83987.html" xr:uid="{90C2B697-3B16-4050-896D-0820B6C8BC9D}"/>
    <hyperlink ref="L62" r:id="rId626" display="https://gmatclub.com/forum/in-winters-v-united-states-1908-the-supreme-court-held-that-the-ri-67133.html" xr:uid="{342C8E48-4948-4CAB-8889-1D27D42F762D}"/>
    <hyperlink ref="L63" r:id="rId627" display="https://gmatclub.com/forum/the-antigen-antibody-immunological-reaction-used-to-be-regarded-as-94373.html" xr:uid="{E9B203B6-B6D7-4F6C-94B6-8BA6931FEF13}"/>
    <hyperlink ref="L64" r:id="rId628" display="https://gmatclub.com/forum/when-a-philip-randolph-assumed-the-leadership-of-the-brotherhood-of-s-92171.html" xr:uid="{9115FCC3-FEC0-49AF-8E58-167CA1DC8F58}"/>
    <hyperlink ref="L65" r:id="rId629" display="https://gmatclub.com/forum/many-united-states-companies-have-unfortunately-made-the-search-for-93460.html" xr:uid="{2DE5CAD2-FCD4-4B9C-9A4E-8C5CC0AA02AD}"/>
    <hyperlink ref="L66" r:id="rId630" display="https://gmatclub.com/forum/the-frankenstein-monster-is-the-most-recognizable-character-in-the-hor-294831.html" xr:uid="{C943704A-F80E-45CA-8684-9C355438C266}"/>
    <hyperlink ref="L67" r:id="rId631" display="https://gmatclub.com/forum/in-intellectual-culture-in-elizabethan-and-jacobean-england-j-w-bin-360784.html" xr:uid="{F43F45A0-EEE8-4080-AB60-86688B31238D}"/>
    <hyperlink ref="L69" r:id="rId632" display="https://gmatclub.com/forum/although-the-rights-of-native-peoples-of-canada-have-yet-to-be-compreh-367521.html" xr:uid="{3E99EA93-FD7E-4269-87B3-6433758780DA}"/>
    <hyperlink ref="L68" r:id="rId633" display="https://gmatclub.com/forum/the-survival-of-nerve-cells-as-well-as-their-performance-of-some-spec-365945.html" xr:uid="{C8D3CBA8-1642-4FE8-9B55-7794D2004D9B}"/>
    <hyperlink ref="L70" r:id="rId634" display="https://gmatclub.com/forum/in-mono-cultural-societies-such-as-japan-or-poland-finding-common-375375.html" xr:uid="{0BD483F7-1304-4F11-93E2-82884D1AE43F}"/>
    <hyperlink ref="L71" r:id="rId635" display="https://gmatclub.com/forum/archaeological-discoveries-frequently-undermine-accepted-ideas-giving-304336.html" xr:uid="{1CE54238-551E-4DCE-8F29-CB5DB3A7A2C7}"/>
    <hyperlink ref="L72" r:id="rId636" display="https://gmatclub.com/forum/while-it-may-seem-simple-and-unobjectionable-to-non-specialists-one-o-279636.html" xr:uid="{50918877-17D0-4704-B94B-292505B9359B}"/>
    <hyperlink ref="L73" r:id="rId637" display="https://gmatclub.com/forum/the-principle-of-selection-solved-the-riddle-as-to-how-what-was-purpos-233492.html" xr:uid="{CE5147CC-CA61-4102-955C-EFDDA138EB22}"/>
    <hyperlink ref="L74" r:id="rId638" display="https://gmatclub.com/forum/in-his-new-york-times-blog-in-august-2006-douglas-coupland-380251.html" xr:uid="{818E91EF-9460-491C-8AC7-60539665E77C}"/>
    <hyperlink ref="L75" r:id="rId639" xr:uid="{791A5758-B9AE-4CE4-8291-A7AF111D60CB}"/>
    <hyperlink ref="L76" r:id="rId640" xr:uid="{F5179FAB-FC37-4D94-91BF-1B91359253BD}"/>
    <hyperlink ref="L77" r:id="rId641" display="https://gmatclub.com/forum/structural-unemployment-the-unemployment-that-remains-even-at-the-peak-242711.html" xr:uid="{75044AE4-A020-4CB0-9CF7-D13A9EFD1F74}"/>
    <hyperlink ref="L78" r:id="rId642" xr:uid="{E5EC63DF-6F65-486D-9A98-6A971180E4FA}"/>
    <hyperlink ref="L79" r:id="rId643" xr:uid="{561D16E0-7F96-4E2D-9D85-A27F0DACFCDE}"/>
    <hyperlink ref="C17" r:id="rId644" display="https://gmatclub.com/forum/the-survival-of-nerve-cells-as-well-as-their-performance-of-some-spec-365945.html" xr:uid="{DD145AC1-7B62-4077-8D2B-3C8D309FD512}"/>
    <hyperlink ref="B17" r:id="rId645" display="https://gmatclub.com/forum/the-nub-of-the-restorationist-critique-of-environmental-preservationis-336528.html" xr:uid="{63E5FD3B-ED19-42B8-A983-7C34CAA8EAD3}"/>
    <hyperlink ref="B187" r:id="rId646" display="https://gmatclub.com/forum/economists-have-encountered-an-obstacle-to-calculating-the-gross-domes-366192.html" xr:uid="{94D73B76-157A-4077-A60F-A178504F6992}"/>
    <hyperlink ref="B186" r:id="rId647" display="https://gmatclub.com/forum/the-proponents-of-the-modern-movement-in-architecture-considered-that-366024.html" xr:uid="{0A076262-CC68-4371-B17E-31C8215D6DA9}"/>
    <hyperlink ref="B185" r:id="rId648" display="https://gmatclub.com/forum/the-survival-of-nerve-cells-as-well-as-their-performance-of-some-spec-365945.html" xr:uid="{CBED8E55-29AF-48B0-9B7C-1AF2626FEAA8}"/>
    <hyperlink ref="B184" r:id="rId649" display="https://gmatclub.com/forum/by-60-million-years-ago-a-distinct-line-of-carnivorous-mammals-had-365651.html" xr:uid="{801FD19B-0B6E-40EA-A15D-D6CC1D6188DD}"/>
    <hyperlink ref="B183" r:id="rId650" display="https://gmatclub.com/forum/the-struggle-to-obtain-legal-recognition-of-aboriginal-rights-is-a-365680.html" xr:uid="{B72121CA-0DC7-4924-AB20-FF5A37BD5BB7}"/>
    <hyperlink ref="B182" r:id="rId651" display="https://gmatclub.com/forum/among-the-several-hundred-million-binary-systems-estimated-to-lie-with-365499.html" xr:uid="{746EB82B-A2F5-4999-BE55-AEE75AB29BB5}"/>
    <hyperlink ref="C177" r:id="rId652" display="https://gmatclub.com/forum/the-canadian-auto-workers-caw-legal-services-plan-designed-to-give-365533.html" xr:uid="{C9981CAF-EF00-4BB1-BAFD-FCF4FB7897E1}"/>
    <hyperlink ref="B177" r:id="rId653" display="https://gmatclub.com/forum/faculty-researchers-particularly-in-scientific-engineering-and-medi-365457.html" xr:uid="{693EF88B-0D9F-4F3B-BFB1-DF90DBFDE3AB}"/>
    <hyperlink ref="C176" r:id="rId654" display="https://gmatclub.com/forum/reader-response-theory-a-type-of-literary-theory-that-arose-in-reacti-365425.html" xr:uid="{D86FB903-27A9-4C06-A7CC-023407D42AAB}"/>
    <hyperlink ref="B176" r:id="rId655" display="https://gmatclub.com/forum/in-many-bilingual-communities-of-puerto-rican-americans-living-in-the-365373.html" xr:uid="{430045AE-C269-4351-B58A-19601439CDDA}"/>
    <hyperlink ref="C175" r:id="rId656" display="https://gmatclub.com/forum/neurobiologists-once-believed-that-the-workings-of-the-brain-were-365330.html" xr:uid="{CB3FDBC0-3012-4327-AB4E-BA714CD5A802}"/>
    <hyperlink ref="B175" r:id="rId657" display="https://gmatclub.com/forum/because-the-market-system-enables-entrepreneurs-and-investors-who-deve-365269.html" xr:uid="{0EA71A45-548A-4D52-9FB9-D41C1195FB65}"/>
    <hyperlink ref="C174" r:id="rId658" display="https://gmatclub.com/forum/most-of-what-has-been-written-about-thurgood-marshall-a-former-united-365231.html" xr:uid="{48627B32-B7F9-4908-AC38-BE84118353D1}"/>
    <hyperlink ref="B174" r:id="rId659" display="https://gmatclub.com/forum/the-demand-for-electricity-in-certain-countries-has-been-projected-365184.html" xr:uid="{8AA26885-49D4-4762-98B8-00F81D8AD363}"/>
    <hyperlink ref="C173" r:id="rId660" display="https://gmatclub.com/forum/countee-cullen-countee-leroy-porter-1903-1946-was-one-of-the-foremo-365134.html" xr:uid="{6CBF9D8C-8999-496D-94B9-EBE3C5A3F302}"/>
    <hyperlink ref="B173" r:id="rId661" display="https://gmatclub.com/forum/in-a-recent-court-case-a-copy-shop-owner-was-accused-of-violating-365102.html" xr:uid="{E74DFE9B-6AC9-4BE9-88B1-076C54DE4E20}"/>
    <hyperlink ref="C172" r:id="rId662" display="https://gmatclub.com/forum/the-rediscovery-of-the-coelacanth-and-the-subsequent-quest-for-its-con-364982.html" xr:uid="{A8A9B193-15C3-4083-9E76-FFBE405BCB39}"/>
    <hyperlink ref="B172" r:id="rId663" display="https://gmatclub.com/forum/since-the-1950s-the-hypothesis-of-continental-drift-originally-propo-364934.html" xr:uid="{A5E89DDC-DB67-4CF1-B57E-370E2CB80497}"/>
    <hyperlink ref="C171" r:id="rId664" display="https://gmatclub.com/forum/marketers-define-goods-and-services-as-products-that-satisfy-a-consume-364883.html" xr:uid="{160195A7-E213-4B46-8FCE-E9B84498D5F4}"/>
    <hyperlink ref="B171" r:id="rId665" display="https://gmatclub.com/forum/the-common-view-of-colleges-and-universities-in-the-united-states-is-364832.html" xr:uid="{3EC2E4D9-BC73-4E39-9C4D-39C92F2BA929}"/>
    <hyperlink ref="C170" r:id="rId666" display="https://gmatclub.com/forum/cartilage-is-a-specialized-connective-tissue-whose-flexibility-and-res-364791.html" xr:uid="{2772C3A5-9AB1-4C5E-9C4C-115BADCBFB5E}"/>
    <hyperlink ref="B170" r:id="rId667" display="https://gmatclub.com/forum/few-people-consciously-contemplate-the-drug-that-they-ingest-daily-in-364736.html" xr:uid="{076AF502-06F3-499E-AE95-9EE4169EDA4B}"/>
    <hyperlink ref="C169" r:id="rId668" display="https://gmatclub.com/forum/the-irish-potato-famine-of-1845-1851-was-a-catastrophe-that-devastated-364694.html" xr:uid="{18824870-E1DE-4EA7-8B4C-3DFF35662736}"/>
    <hyperlink ref="B169" r:id="rId669" display="https://gmatclub.com/forum/rent-control-is-the-legislation-of-below-market-rent-increases-city-364659.html" xr:uid="{AF54B1B9-9C70-423D-AD3F-CDC88F8E31E5}"/>
    <hyperlink ref="C168" r:id="rId670" display="https://gmatclub.com/forum/for-decades-after-world-war-ii-american-businesses-produced-goods-of-364622.html" xr:uid="{735D8EA1-715D-4352-8618-1FEA2778F158}"/>
    <hyperlink ref="B168" r:id="rId671" display="https://gmatclub.com/forum/the-united-states-has-less-than-half-of-the-215-million-acres-of-364570.html" xr:uid="{B4BBB420-2FFF-43F6-A640-5D750C600CAF}"/>
    <hyperlink ref="C167" r:id="rId672" display="https://gmatclub.com/forum/any-species-participates-in-what-biologists-call-a-specific-ecology-364458.html" xr:uid="{D3780A22-8059-45AA-ACBE-07BD10B29E8E}"/>
    <hyperlink ref="B167" r:id="rId673" display="https://gmatclub.com/forum/for-many-years-doctors-have-noted-the-many-health-benefits-of-eating-364416.html" xr:uid="{719A5026-0CC6-46F7-A7EE-1065066D4168}"/>
    <hyperlink ref="C166" r:id="rId674" display="https://gmatclub.com/forum/in-a-recent-article-economist-steven-landsburg-argues-that-saving-mon-364393.html" xr:uid="{C80C87CA-8B70-4F3B-A1A7-E763B28EDF6A}"/>
    <hyperlink ref="B166" r:id="rId675" display="https://gmatclub.com/forum/your-self-esteem-is-closely-related-to-your-self-concept-through-your-364357.html" xr:uid="{7C310A3C-81B7-4453-9EF1-073EA3D326CD}"/>
    <hyperlink ref="C165" r:id="rId676" display="https://gmatclub.com/forum/almost-every-regulatory-policy-is-created-to-achieve-some-desirable-364325.html" xr:uid="{5B6C23B7-A098-4CAF-80E3-D7E792165E8C}"/>
    <hyperlink ref="B165" r:id="rId677" display="https://gmatclub.com/forum/bribery-is-deep-rooted-in-the-cultures-of-many-nations-it-distorts-ma-364278.html" xr:uid="{4B470B47-300A-4B53-800B-551FABCE2DEC}"/>
    <hyperlink ref="C164" r:id="rId678" display="https://gmatclub.com/forum/advertising-communicates-the-firm-s-employment-needs-to-the-public-364253.html" xr:uid="{FAE8C6F6-3899-4399-9D7A-BD47F0D88285}"/>
    <hyperlink ref="B164" r:id="rId679" display="https://gmatclub.com/forum/according-to-wimsatt-and-beardsley-even-though-the-in-uence-of-the-364211.html" xr:uid="{E391C556-06A0-4F84-A78E-ACC436DB44E6}"/>
    <hyperlink ref="C163" r:id="rId680" display="https://gmatclub.com/forum/cancer-a-word-that-elicits-dread-in-nearly-everyone-continues-to-puz-364180.html" xr:uid="{5F6F4462-C0D6-43B9-99B3-14A406776CB0}"/>
    <hyperlink ref="B163" r:id="rId681" display="https://gmatclub.com/forum/a-team-of-scientists-needs-to-understand-the-impact-of-a-nuclear-explo-364136.html" xr:uid="{F2E39A3D-F5B2-4A78-B019-82C9D089694A}"/>
    <hyperlink ref="C162" r:id="rId682" display="https://gmatclub.com/forum/a-science-fiction-writer-coined-the-useful-term-cyberspace-in-363841.html" xr:uid="{3F0110F5-417D-4CC3-AE7B-B8C44354DA5E}"/>
    <hyperlink ref="B162" r:id="rId683" display="https://gmatclub.com/forum/the-old-civilisation-of-india-was-a-concrete-unity-of-many-sided-devel-363936.html" xr:uid="{6A5B083D-2A0D-4A16-8080-84003AA7BDE6}"/>
    <hyperlink ref="C161" r:id="rId684" display="https://gmatclub.com/forum/a-science-fiction-writer-coined-the-useful-term-cyberspace-in-363841.html" xr:uid="{75FA71AA-9A79-4ADE-8F4D-DC0387076A22}"/>
    <hyperlink ref="B161" r:id="rId685" display="https://gmatclub.com/forum/the-cyclopses-according-to-mythology-were-a-race-of-badtempered-and-363837.html" xr:uid="{43B1DAD3-B864-47EE-A481-F53FCC4848DA}"/>
    <hyperlink ref="C160" r:id="rId686" display="https://gmatclub.com/forum/criminal-identification-by-means-of-fingerprints-is-one-of-the-most-363764.html" xr:uid="{98A32DC0-2B87-4398-93D8-B011F5596334}"/>
    <hyperlink ref="B160" r:id="rId687" display="https://gmatclub.com/forum/it-is-not-uncommon-for-close-synonyms-to-be-understood-to-share-the-sa-363762.html" xr:uid="{BFEA0EB7-7C37-440A-BC61-1D22DA13E3E7}"/>
    <hyperlink ref="C159" r:id="rId688" display="https://gmatclub.com/forum/there-is-no-doubt-that-machiavelli-s-the-prince-was-very-different-fro-363538.html" xr:uid="{4311A93C-D9CC-417D-884B-F8D91EF36809}"/>
    <hyperlink ref="B159" r:id="rId689" display="https://gmatclub.com/forum/the-biggest-house-of-cards-the-longest-tongue-and-of-course-the-363537.html" xr:uid="{F50A101D-1E0C-4BD2-953D-BCB9162A2CD6}"/>
    <hyperlink ref="C158" r:id="rId690" display="https://gmatclub.com/forum/panspermia-is-the-hypothesis-that-life-on-earth-originated-in-outer-363342.html" xr:uid="{8360150F-3122-4301-B9E4-367D83A1A812}"/>
    <hyperlink ref="B158" r:id="rId691" display="https://gmatclub.com/forum/determining-the-most-effective-way-to-deter-deliberate-crimes-such-as-363337.html" xr:uid="{F6249178-C828-474F-98E6-03857E1B2BA0}"/>
    <hyperlink ref="C157" r:id="rId692" display="https://gmatclub.com/forum/once-a-charitable-foundation-bestows-a-grant-of-money-to-a-chosen-reci-363254.html" xr:uid="{E046E4BA-CA59-4434-A65D-7296EF8EA7B1}"/>
    <hyperlink ref="B157" r:id="rId693" display="https://gmatclub.com/forum/a-clutch-of-new-studies-in-the-feld-of-the-psychology-of-emotion-offer-363208.html" xr:uid="{14A84552-45C0-4BE1-A47F-F2A6DBB71D37}"/>
    <hyperlink ref="C156" r:id="rId694" display="https://gmatclub.com/forum/in-these-modern-times-of-fast-food-lunches-take-away-dinners-and-read-363123.html" xr:uid="{1A740BC4-F671-4421-B2E7-269FC4205710}"/>
    <hyperlink ref="B156" r:id="rId695" display="https://gmatclub.com/forum/if-we-look-at-the-world-around-us-and-all-that-is-happening-therein-363071.html" xr:uid="{0C74A3A6-57ED-43C6-91BE-0E90DC56C764}"/>
    <hyperlink ref="C151" r:id="rId696" display="https://gmatclub.com/forum/congress-has-had-numerous-opportunities-in-recent-years-to-reconsider-362998.html" xr:uid="{5E7B498C-E926-422F-82D8-CC349DADA439}"/>
    <hyperlink ref="B151" r:id="rId697" display="https://gmatclub.com/forum/leading-questions-questions-worded-in-such-a-way-as-to-suggest-a-parti-362950.html" xr:uid="{1BA7A034-1E8F-4348-B39F-AA04B36D536F}"/>
    <hyperlink ref="C150" r:id="rId698" display="https://gmatclub.com/forum/the-department-of-energy-doe-was-created-by-the-carter-administratio-282809.html" xr:uid="{CB2E9918-C908-4520-A1FA-96541CCA532F}"/>
    <hyperlink ref="B150" r:id="rId699" display="https://gmatclub.com/forum/according-to-the-theory-of-gravitation-every-particle-of-matter-in-362837.html" xr:uid="{65CF4B55-9C85-458F-BC20-B2D2A8C4DBB0}"/>
    <hyperlink ref="C149" r:id="rId700" display="https://gmatclub.com/forum/many-dangerous-microbes-co-opt-their-host-s-own-molecular-structures-202009.html" xr:uid="{68B1BE2E-D870-4597-98E8-B0C27D673AF7}"/>
    <hyperlink ref="B149" r:id="rId701" display="https://gmatclub.com/forum/in-spite-of-a-shared-language-latin-american-poetry-written-in-spanis-362741.html" xr:uid="{4EF36C7A-9479-4445-A7E3-E1330330BED1}"/>
    <hyperlink ref="C148" r:id="rId702" display="https://gmatclub.com/forum/in-1979-john-a-eddy-of-the-high-altitude-observatory-and-aram-a-bo-244697.html" xr:uid="{E5E3C59A-1A56-40B5-8799-22B22F4EB546}"/>
    <hyperlink ref="B148" r:id="rId703" display="https://gmatclub.com/forum/social-scientists-have-traditionally-defined-multipolar-international-362545.html" xr:uid="{6216EE57-9AA2-49D1-B7F0-564DFEECACB5}"/>
    <hyperlink ref="C147" r:id="rId704" display="https://gmatclub.com/forum/traditionally-anthropology-has-been-distinguished-from-history-by-the-169302.html" xr:uid="{EEFD634E-D2AE-4A61-9EA4-422305F58EF7}"/>
    <hyperlink ref="B147" r:id="rId705" display="https://gmatclub.com/forum/users-of-the-internet-the-worldwide-network-of-interconnected-computer-362400.html" xr:uid="{AFE1CB95-98DD-4375-A51D-EDDB997F6617}"/>
    <hyperlink ref="C146" r:id="rId706" display="https://gmatclub.com/forum/some-of-the-philosophers-find-the-traditional-subjective-approach-to-343480.html" xr:uid="{F69AC462-A5BB-46B7-9580-806A6F4F3753}"/>
    <hyperlink ref="B146" r:id="rId707" display="https://gmatclub.com/forum/with-the-approach-of-the-twentieth-century-the-classical-wave-theory-362255.html" xr:uid="{77F94623-7F04-46CC-AF16-81440A658135}"/>
    <hyperlink ref="C145" r:id="rId708" display="https://gmatclub.com/forum/one-of-the-seminal-insights-into-the-nature-of-artificial-intelligence-329423.html" xr:uid="{AB21BBDF-6BE0-4961-99BB-0EBCF0003358}"/>
    <hyperlink ref="B145" r:id="rId709" display="https://gmatclub.com/forum/fairy-tales-address-themselves-to-two-communities-each-with-its-own-362156.html" xr:uid="{D61EC7D1-D396-45A1-91FA-CB18934226C6}"/>
    <hyperlink ref="C144" r:id="rId710" display="https://gmatclub.com/forum/modern-architecture-has-been-criticized-for-emphasizing-practical-and-5617.html" xr:uid="{D8B14442-489A-4FC2-92F4-2B17F2D1928F}"/>
    <hyperlink ref="B144" r:id="rId711" display="https://gmatclub.com/forum/the-contemporary-mexican-artistic-movement-known-as-muralism-a-moveme-362016.html" xr:uid="{4F300D92-DE26-4AB7-89F2-4EC4D1E7EE90}"/>
    <hyperlink ref="C143" r:id="rId712" display="https://gmatclub.com/forum/tribal-communities-in-north-america-believe-that-their-traditional-342053.html" xr:uid="{FD9DA085-C882-4F12-A390-41E540B6FD75}"/>
    <hyperlink ref="B143" r:id="rId713" display="https://gmatclub.com/forum/recent-investigations-into-the-psychology-of-decision-making-have-spar-361772.html" xr:uid="{41C9CB96-0D0D-481E-B817-DE91999C03FE}"/>
    <hyperlink ref="C142" r:id="rId714" display="https://gmatclub.com/forum/the-origin-of-the-theory-that-major-geologic-events-may-occur-at-regu-335513.html" xr:uid="{4633FE6D-2AD9-4A9F-B6A6-94D24E0AFB9F}"/>
    <hyperlink ref="B142" r:id="rId715" display="https://gmatclub.com/forum/published-in-1952-invisible-man-featured-a-protagonist-whose-activiti-361641.html" xr:uid="{CBAFB2FA-FD5D-459D-A443-235B91DF92ED}"/>
    <hyperlink ref="C141" r:id="rId716" display="https://gmatclub.com/forum/i-want-to-criticize-the-social-system-and-to-show-it-at-work-at-its-265039.html" xr:uid="{9CC494CF-BE26-4131-83F0-AFC6196D6B72}"/>
    <hyperlink ref="B141" r:id="rId717" display="https://gmatclub.com/forum/spurred-by-the-discovery-that-a-substance-containing-uranium-emitted-361442.html" xr:uid="{93F49384-59CD-4E33-B703-93A8A1705329}"/>
    <hyperlink ref="C140" r:id="rId718" display="https://gmatclub.com/forum/the-evolution-of-sex-ratios-has-produced-in-most-plants-and-animals-274021.html" xr:uid="{44CB4371-D15C-42A1-8AB1-84CBAD0C58D0}"/>
    <hyperlink ref="B140" r:id="rId719" display="https://gmatclub.com/forum/the-jury-trial-is-one-of-the-handful-of-democratic-institutions-that-361342.html" xr:uid="{EB136841-6263-4220-9683-9847334AD076}"/>
    <hyperlink ref="C139" r:id="rId720" display="https://gmatclub.com/forum/nietzsche-wrote-the-rough-draft-of-the-case-of-wagner-in-turin-durin-280617.html" xr:uid="{A01A3F07-B0EF-4C84-BFDB-A8F62695B185}"/>
    <hyperlink ref="B139" r:id="rId721" display="https://gmatclub.com/forum/with-the-elimination-of-the-apartheid-system-south-africa-now-confron-361151.html" xr:uid="{8E792494-9FAD-4969-A0BD-30C7F4D08CA5}"/>
    <hyperlink ref="C138" r:id="rId722" display="https://gmatclub.com/forum/while-historians-once-propagated-the-myth-that-africans-who-were-343145.html" xr:uid="{88BBC6A6-A74E-4883-BF6C-F7533F695676}"/>
    <hyperlink ref="B138" r:id="rId723" display="https://gmatclub.com/forum/discussions-of-how-hormones-influence-behavior-have-generally-been-lim-360904.html" xr:uid="{5045F6F9-75E3-4CC7-B5C7-9C1D449D63C9}"/>
    <hyperlink ref="C137" r:id="rId724" display="https://gmatclub.com/forum/what-has-happened-to-the-economy-of-singapore-in-the-last-fifty-years-338437.html" xr:uid="{CD07AB4F-308E-47D5-B3F4-F25F96C40DC6}"/>
    <hyperlink ref="B137" r:id="rId725" display="https://gmatclub.com/forum/in-intellectual-culture-in-elizabethan-and-jacobean-england-j-w-bin-360784.html" xr:uid="{D97B8783-E574-4DE5-AC81-775D2F5037A9}"/>
    <hyperlink ref="C136" r:id="rId726" display="https://gmatclub.com/forum/the-transfer-of-heat-and-water-vapor-from-the-ocean-to-the-air-345064.html" xr:uid="{F23C8F12-D2D2-41AD-8328-D9D9CCA6A3DC}"/>
    <hyperlink ref="B136" r:id="rId727" display="https://gmatclub.com/forum/traditionally-members-of-a-community-such-as-a-town-or-neighborhood-s-360657.html" xr:uid="{8785A316-D0DC-4C39-9929-83D7426F0554}"/>
    <hyperlink ref="C135" r:id="rId728" display="https://gmatclub.com/forum/thurgood-marshall-s-litigation-of-brown-v-board-of-education-in-343290.html" xr:uid="{140D294C-A99B-40B4-9AE8-11327CAB90B8}"/>
    <hyperlink ref="B135" r:id="rId729" display="https://gmatclub.com/forum/ronald-dworkin-argues-that-judges-are-in-danger-of-uncritically-embrac-360545.html" xr:uid="{DC3B3FB0-0684-41AB-BF9F-C2AC19941FE4}"/>
    <hyperlink ref="C134" r:id="rId730" display="https://gmatclub.com/forum/in-order-to-reverse-public-opinion-and-to-duly-compensate-those-who-wo-330172.html" xr:uid="{FC8F2078-FFF8-4E37-915B-305303A9474D}"/>
    <hyperlink ref="B134" r:id="rId731" display="https://gmatclub.com/forum/philosophers-of-science-have-long-been-uneasy-with-biology-preferring-360458.html" xr:uid="{E2B91EFB-E59F-4565-AA33-362D1EFEA81C}"/>
    <hyperlink ref="C133" r:id="rId732" display="https://gmatclub.com/forum/even-in-the-midst-of-its-resurgence-as-a-vital-tradition-many-sociol-339424.html" xr:uid="{72A4D76E-1211-4AE7-90F3-6143F46AE1E8}"/>
    <hyperlink ref="B133" r:id="rId733" display="https://gmatclub.com/forum/the-paintings-of-roman-bearden-1914-1988-represent-a-double-triumph-360308.html" xr:uid="{9F2A9309-8256-4D0A-85C4-619B684D7D79}"/>
    <hyperlink ref="C132" r:id="rId734" display="https://gmatclub.com/forum/homing-pigeons-can-be-taken-from-their-lofts-and-transported-hundreds-339867.html" xr:uid="{640626D4-549C-41A3-A626-3CDEE9A51C88}"/>
    <hyperlink ref="B132" r:id="rId735" display="https://gmatclub.com/forum/upwards-of-a-billion-stars-in-our-galaxy-have-burnt-up-their-internal-345710.html" xr:uid="{E04AEB40-E296-4ACE-9072-9945F032F27D}"/>
    <hyperlink ref="C131" r:id="rId736" display="https://gmatclub.com/forum/philosopher-denise-meyerson-views-the-critical-legal-studies-cls-mov-342961.html" xr:uid="{475E2852-51B0-4095-BEC3-6892AF9EE94E}"/>
    <hyperlink ref="B131" r:id="rId737" display="https://gmatclub.com/forum/is-it-necessary-for-defense-lawyers-to-believe-that-the-clients-they-343570.html" xr:uid="{4EE53A9E-1DC7-4B2B-BB1B-2230811B6D4C}"/>
    <hyperlink ref="C130" r:id="rId738" display="https://gmatclub.com/forum/between-june-1987-and-may-19888-the-bodies-of-at-least-740-bottlenose-339437.html" xr:uid="{ADC770F3-86A3-4FF1-873C-854819D4A5EF}"/>
    <hyperlink ref="B130" r:id="rId739" display="https://gmatclub.com/forum/as-university-researchers-working-in-a-gift-economy-dedicated-to-338874.html" xr:uid="{1AA405EF-5104-463F-99C4-B97C10E51DEC}"/>
    <hyperlink ref="C125" r:id="rId740" display="https://gmatclub.com/forum/until-about-1970-anyone-who-wanted-to-write-a-comprehensive-history-342336.html" xr:uid="{02B001C3-29DD-40DE-A2C3-F80346A578F3}"/>
    <hyperlink ref="B125" r:id="rId741" display="https://gmatclub.com/forum/of-the-more-than-one-thousand-people-who-published-memoirs-of-the-fren-359791.html" xr:uid="{4AA64E2A-047C-40FA-AC5F-A889885B14A0}"/>
    <hyperlink ref="C124" r:id="rId742" display="https://gmatclub.com/forum/land-proprietors-profoundly-shaped-the-new-england-town-from-151001.html" xr:uid="{7ABDCE23-E1DC-429D-B9E0-D3D6D9D39049}"/>
    <hyperlink ref="B124" r:id="rId743" display="https://gmatclub.com/forum/when-women-are-persecuted-on-account-of-their-gender-they-are-likely-359525.html" xr:uid="{28176A9C-B72A-4800-996C-E32B3DE3FDE0}"/>
    <hyperlink ref="C123" r:id="rId744" display="https://gmatclub.com/forum/the-establishment-clause-and-the-free-exercise-clause-of-the-first-ame-278273.html" xr:uid="{796E219D-53B0-4CE3-A95F-D70C9BB6B3A8}"/>
    <hyperlink ref="B123" r:id="rId745" display="https://gmatclub.com/forum/in-the-eighteenth-century-the-french-naturalist-jean-baptiste-de-lamar-359331.html" xr:uid="{F0AC7549-06A4-4AD9-A54E-2243AB28F915}"/>
    <hyperlink ref="C122" r:id="rId746" display="https://gmatclub.com/forum/never-accept-anything-as-true-that-you-do-not-clearly-know-to-be-so-279530.html" xr:uid="{1ADB8485-AAAA-437F-9679-25698CA42355}"/>
    <hyperlink ref="B122" r:id="rId747" display="https://gmatclub.com/forum/by-the-time-bentham-turned-his-interest-to-the-subject-late-in-the-359052.html" xr:uid="{CCEDAE50-7719-4634-A0F3-F4836E9B4A44}"/>
    <hyperlink ref="C121" r:id="rId748" display="https://gmatclub.com/forum/in-the-past-century-irish-painting-has-changed-from-a-british-influen-337444.html" xr:uid="{D908094F-7FE5-40D5-85E7-C1005354037F}"/>
    <hyperlink ref="B121" r:id="rId749" display="https://gmatclub.com/forum/experts-anticipate-that-global-atmospheric-concentrations-of-carbon-358849.html" xr:uid="{B293C4A7-7F86-4F15-89C5-757731E309D0}"/>
    <hyperlink ref="C120" r:id="rId750" display="https://gmatclub.com/forum/in-the-1980s-there-was-a-proliferation-of-poetry-collections-short-st-288179.html" xr:uid="{51C54247-501D-4CB4-9531-0597FABABD7B}"/>
    <hyperlink ref="B120" r:id="rId751" display="https://gmatclub.com/forum/many-political-economists-believe-that-the-soundest-indicator-of-the-358370.html" xr:uid="{679425AA-C1BE-4625-8304-A36BEAB5485B}"/>
    <hyperlink ref="C119" r:id="rId752" display="https://gmatclub.com/forum/long-after-the-lava-has-cooled-the-effects-of-a-major-volcanic-erupti-341443.html" xr:uid="{6998E83D-67C7-46EC-A0D1-332164BE4C12}"/>
    <hyperlink ref="B119" r:id="rId753" display="https://gmatclub.com/forum/many-political-economists-believe-that-the-soundest-indicator-of-the-358370.html" xr:uid="{7BA7FF02-E46E-43A9-89E9-2D94295DD63D}"/>
    <hyperlink ref="C118" r:id="rId754" display="https://gmatclub.com/forum/the-eighteenth-century-literary-work-encyclopedie-which-coincided-wit-337286.html" xr:uid="{A490A712-F7AC-4658-8A88-AC0B35C45B7D}"/>
    <hyperlink ref="B118" r:id="rId755" display="https://gmatclub.com/forum/most-scientists-who-study-the-physiological-effects-of-alcoholic-358232.html" xr:uid="{BACA5486-14AE-4AE5-8F33-0E45FC0A6882}"/>
    <hyperlink ref="C117" r:id="rId756" display="https://gmatclub.com/forum/few-great-american-writers-resist-classification-into-eras-styles-an-338222.html" xr:uid="{EACC11EC-9402-4467-BC4C-612BEE653F4D}"/>
    <hyperlink ref="B117" r:id="rId757" display="https://gmatclub.com/forum/the-myth-persists-that-in-1492-the-western-hemisphere-was-an-untamed-358055.html" xr:uid="{F147D491-6AFF-4253-9FC8-5603F1314B57}"/>
    <hyperlink ref="C116" r:id="rId758" display="https://gmatclub.com/forum/to-remain-financially-sound-health-insurance-companies-must-charge-hi-153805.html" xr:uid="{740F5F6B-4505-4315-A00C-8E35C07C98AC}"/>
    <hyperlink ref="B116" r:id="rId759" display="https://gmatclub.com/forum/the-starting-point-for-any-analysis-of-insurance-classification-is-an-357801.html" xr:uid="{CF4E1080-7B9B-4069-AC13-EC868968AF85}"/>
    <hyperlink ref="C115" r:id="rId760" display="https://gmatclub.com/forum/freud-s-essay-on-the-uncanny-can-be-said-to-have-defined-for-our-340012.html" xr:uid="{BF736FD3-60AA-42C7-846E-27D03132102F}"/>
    <hyperlink ref="B115" r:id="rId761" display="https://gmatclub.com/forum/in-most-developed-countries-men-have-higher-salaries-on-average-357600.html" xr:uid="{57013CCE-15FB-4314-8F2A-2AA7C5DEA977}"/>
    <hyperlink ref="C114" r:id="rId762" display="https://gmatclub.com/forum/some-native-american-tribes-have-had-difficulty-establishing-their-lan-340988.html" xr:uid="{6EEA8FA9-040D-4EA4-8722-B5A9B7C3DD4B}"/>
    <hyperlink ref="B114" r:id="rId763" display="https://gmatclub.com/forum/a-medical-article-once-pointed-with-great-alarm-to-an-increase-in-357312.html" xr:uid="{BE3B52B1-36DA-4617-9BE2-F9D9FE69AA1F}"/>
    <hyperlink ref="C113" r:id="rId764" display="https://gmatclub.com/forum/the-twentieth-century-discovery-of-archaeans-which-did-not-fit-into-t-337285.html" xr:uid="{0C8B832D-0493-4707-93FF-BA880522946A}"/>
    <hyperlink ref="B113" r:id="rId765" display="https://gmatclub.com/forum/the-fairness-of-the-judicial-process-depends-on-the-objective-presenta-357149.html" xr:uid="{5CF219B8-B4E7-49FE-A6A0-D34E48AC89E1}"/>
    <hyperlink ref="C112" r:id="rId766" display="https://gmatclub.com/forum/increasingly-historians-are-blaming-diseases-imported-from-the-old-250999.html" xr:uid="{6162A319-D9C0-4697-8421-89BFCB453F34}"/>
    <hyperlink ref="B112" r:id="rId767" display="https://gmatclub.com/forum/benjamin-franklin-established-that-lightning-is-the-transfer-of-357020.html" xr:uid="{4029703C-4577-4FDF-999B-F7B772894F1F}"/>
    <hyperlink ref="C111" r:id="rId768" display="https://gmatclub.com/forum/did-music-and-human-language-originate-separately-or-together-both-339572.html" xr:uid="{B40F4F06-415B-470C-BE17-E7203DAD2846}"/>
    <hyperlink ref="B111" r:id="rId769" display="https://gmatclub.com/forum/although-victor-turner-s-writings-have-proved-fruitful-for-fields-356866.html" xr:uid="{80FFC540-12A2-4C3E-A717-FB8A45ACD903}"/>
    <hyperlink ref="C110" r:id="rId770" display="https://gmatclub.com/forum/the-great-french-moralists-presented-many-of-their-musings-on-human-na-236833.html" xr:uid="{B44C3F56-3C32-4207-9DD3-99355AE70B4C}"/>
    <hyperlink ref="B110" r:id="rId771" display="https://gmatclub.com/forum/when-literary-periods-are-defined-on-the-basis-of-men-s-writing-women-356716.html" xr:uid="{E2CABA94-72BD-4D64-B2FD-8C123E4BCD4F}"/>
    <hyperlink ref="C109" r:id="rId772" display="https://gmatclub.com/forum/the-relationships-between-age-cognitive-functioning-and-depression-se-330864.html" xr:uid="{7E97A584-8494-4C3D-A60A-8542101ED18E}"/>
    <hyperlink ref="B109" r:id="rId773" display="https://gmatclub.com/forum/much-of-the-research-on-hallucinogenic-drugs-such-as-lsd-has-focused-356491.html" xr:uid="{BCB9A524-D87B-44C8-BE02-FCFDBCF33EF6}"/>
    <hyperlink ref="C108" r:id="rId774" display="https://gmatclub.com/forum/export-gov-a-u-s-government-website-designed-to-help-u-s-businesses-337787.html" xr:uid="{0855B159-7226-44F2-9B73-408FAD0753FA}"/>
    <hyperlink ref="B108" r:id="rId775" display="https://gmatclub.com/forum/investigators-of-monkeys-social-behavior-have-always-been-struck-by-356378.html" xr:uid="{C2837C18-1BE2-49A8-9DC7-0D236166ACF8}"/>
    <hyperlink ref="C107" r:id="rId776" display="https://gmatclub.com/forum/few-areas-of-neuron-behavioral-research-seemed-more-promising-is-the-e-335291.html" xr:uid="{9A91C8EA-BD37-452C-8190-044131FA823D}"/>
    <hyperlink ref="B107" r:id="rId777" display="https://gmatclub.com/forum/comparing-designs-in-music-with-visual-designs-raises-interesting-ques-356264.html" xr:uid="{F3CD9A5D-D209-4656-9D6D-20892677F5A5}"/>
    <hyperlink ref="C106" r:id="rId778" display="https://gmatclub.com/forum/the-hindu-kush-neighbor-to-the-western-karakoram-range-and-the-wester-339231.html" xr:uid="{6688CB92-810B-4338-81A4-EF2DFCF3818D}"/>
    <hyperlink ref="B106" r:id="rId779" display="https://gmatclub.com/forum/proponents-of-different-jazz-styles-have-always-argued-that-their-356182.html" xr:uid="{A4A63765-3FB9-49BD-B1B9-9D2E64E0211A}"/>
    <hyperlink ref="C105" r:id="rId780" display="https://gmatclub.com/forum/comparable-worth-is-a-concept-that-rejects-the-premise-of-a-separate-314999.html" xr:uid="{369D7F07-6F00-4B81-B32C-CE7D0641C84D}"/>
    <hyperlink ref="B105" r:id="rId781" display="https://gmatclub.com/forum/although-the-hormone-adrenaline-is-known-to-regulate-memory-storage-356041.html" xr:uid="{0E258A90-4D54-4EED-91AC-6B63FE87C9CE}"/>
    <hyperlink ref="C100" r:id="rId782" display="https://gmatclub.com/forum/the-expansion-of-mass-media-has-led-to-an-explosion-in-news-coverage-339218.html" xr:uid="{423CBEAF-01A6-4D5B-8E81-3707C770724A}"/>
    <hyperlink ref="B100" r:id="rId783" display="https://gmatclub.com/forum/in-1923-the-innovative-russian-filmmaker-dziga-vertov-described-filmma-355833.html" xr:uid="{C8550386-1096-466E-B2FB-164BE4D13FB6}"/>
    <hyperlink ref="C99" r:id="rId784" display="https://gmatclub.com/forum/sometimes-there-is-no-more-effective-means-of-controlling-an-338128.html" xr:uid="{5AFF0B11-B903-4692-86EB-9A5517EBF973}"/>
    <hyperlink ref="B99" r:id="rId785" display="https://gmatclub.com/forum/over-the-years-biologists-have-suggested-two-main-pathways-by-which-355753.html" xr:uid="{D7893BA1-8DB4-4DB6-A11E-0B6CBE0BB56D}"/>
    <hyperlink ref="C98" r:id="rId786" display="https://gmatclub.com/forum/modern-containerization-was-born-with-the-concept-of-inter-modalism-338199.html" xr:uid="{D86C80BC-081F-4484-9276-4EBCC0742A77}"/>
    <hyperlink ref="B98" r:id="rId787" display="https://gmatclub.com/forum/for-many-years-benjamin-quarles-seminal-account-of-the-participation-355658.html" xr:uid="{799CB4F6-D804-4590-8FA6-47B35886BAFA}"/>
    <hyperlink ref="C97" r:id="rId788" display="https://gmatclub.com/forum/without-ever-declaring-war-the-world-has-been-engaged-in-a-pitched-338384.html" xr:uid="{1D4E4431-D6BD-4122-A037-4A89BC692523}"/>
    <hyperlink ref="B97" r:id="rId789" display="https://gmatclub.com/forum/mary-barton-particularly-in-its-early-chapters-is-a-moving-response-355571.html" xr:uid="{39B2B480-C350-4AA1-94F2-E5D900A569BC}"/>
    <hyperlink ref="C96" r:id="rId790" display="https://gmatclub.com/forum/a-recent-ball-catching-experiment-conducted-in-space-by-astronauts-on-153705.html" xr:uid="{7A299D86-5325-4017-A009-A6BC2A396612}"/>
    <hyperlink ref="B96" r:id="rId791" display="https://gmatclub.com/forum/experiments-show-that-insects-can-function-as-pollinators-of-cycads-355484.html" xr:uid="{AA9C65B0-ADCF-437B-9576-1C71641F7838}"/>
    <hyperlink ref="C95" r:id="rId792" display="https://gmatclub.com/forum/complex-societies-flourished-on-the-central-plateau-of-southern-africa-337892.html" xr:uid="{5AF14915-FA25-4289-8483-6990484A485D}"/>
    <hyperlink ref="B95" r:id="rId793" display="https://gmatclub.com/forum/it-is-possible-for-students-to-obtain-advanced-degrees-in-english-355338.html" xr:uid="{E01F201E-E5ED-43B8-BD63-71BB0E248655}"/>
    <hyperlink ref="C94" r:id="rId794" display="https://gmatclub.com/forum/when-considering-the-successes-and-failures-of-president-lyndon-johnso-337672.html" xr:uid="{C14AAB3A-0560-49B2-9AC4-6E2506993E37}"/>
    <hyperlink ref="B94" r:id="rId795" display="https://gmatclub.com/forum/the-earliest-controversies-about-the-relationship-between-photography-355271.html" xr:uid="{242EF005-B0C5-4CA3-ABD3-FB0E7A177C1C}"/>
    <hyperlink ref="C93" r:id="rId796" display="https://gmatclub.com/forum/the-andean-cordillera-is-made-up-of-many-interwoven-mountain-ranges-w-337447.html" xr:uid="{E1F55F40-3EFF-4D99-958C-E5305D3B5C6B}"/>
    <hyperlink ref="B93" r:id="rId797" display="https://gmatclub.com/forum/many-objects-in-daily-use-have-clearly-been-influenced-by-science-but-355184.html" xr:uid="{2A3473A2-0027-4DF4-B138-689E437CF350}"/>
    <hyperlink ref="C92" r:id="rId798" display="https://gmatclub.com/forum/careful-observers-of-wildlife-along-unspoiled-freshwater-shorelines-in-175228.html" xr:uid="{53410BF2-A3F7-4EA7-816C-2EEEBC968DEC}"/>
    <hyperlink ref="B92" r:id="rId799" display="https://gmatclub.com/forum/influenced-by-the-view-of-some-twentieth-century-feminists-that-women-355113.html" xr:uid="{8141CE9E-6FB9-492E-B1E9-C0EC008217C1}"/>
    <hyperlink ref="C91" r:id="rId800" display="https://gmatclub.com/forum/matthew-arnold-through-his-culture-and-anarchy-1869-placed-the-337519.html" xr:uid="{A4ABA670-98B7-413B-98E8-CD7633D720DA}"/>
    <hyperlink ref="B91" r:id="rId801" display="https://gmatclub.com/forum/the-sweep-of-narrative-in-a-n-wilson-s-biography-of-c-s-lewis-is-354993.html" xr:uid="{20A99C9D-8E25-4276-B11C-F985A1EA3FF9}"/>
    <hyperlink ref="C90" r:id="rId802" display="https://gmatclub.com/forum/in-nearly-all-human-populations-a-majority-of-individuals-can-taste-337521.html" xr:uid="{2709C257-21BB-40A0-84A3-FA6EBA531B0F}"/>
    <hyperlink ref="B90" r:id="rId803" display="https://gmatclub.com/forum/the-defoliation-of-millions-of-acres-of-trees-by-massive-infestations-354815.html" xr:uid="{2E61F20C-4410-4E5C-86D8-43933984BE35}"/>
    <hyperlink ref="C89" r:id="rId804" display="https://gmatclub.com/forum/in-periods-when-there-are-more-qualified-candidates-than-job-openings-338102.html" xr:uid="{170214B7-B3A2-460E-B34D-565B9E57E63E}"/>
    <hyperlink ref="B89" r:id="rId805" display="https://gmatclub.com/forum/the-earth-s-magnetic-field-is-generated-as-the-molten-iron-of-the-eart-354731.html" xr:uid="{62767E53-DE62-4FB6-BC70-B14B8AC4D450}"/>
    <hyperlink ref="C88" r:id="rId806" display="https://gmatclub.com/forum/both-tropical-and-temperate-the-galapagos-islands-are-volcanic-there-337871.html" xr:uid="{6D51BB28-D11E-4730-9C3B-04B2B28F5AD7}"/>
    <hyperlink ref="B88" r:id="rId807" display="https://gmatclub.com/forum/while-it-is-true-that-living-organisms-are-profoundly-affected-by-354640.html" xr:uid="{9D9EE653-F6D3-4E0C-8B9A-D2AB79DE2729}"/>
    <hyperlink ref="C87" r:id="rId808" display="https://gmatclub.com/forum/radiative-forcings-are-changes-imposed-on-the-planetary-energy-balance-337482.html" xr:uid="{AA9FD881-1B92-4825-9800-05D7D904B7A4}"/>
    <hyperlink ref="B87" r:id="rId809" display="https://gmatclub.com/forum/defenders-of-special-protective-labor-legislation-for-women-often-main-354542.html" xr:uid="{163DD617-CC65-4273-97DB-9F88C0C06159}"/>
    <hyperlink ref="C86" r:id="rId810" display="https://gmatclub.com/forum/the-steady-growth-of-the-world-s-population-has-clearly-created-a-food-336308.html" xr:uid="{133784D2-A51F-415A-8859-69473CD1D7E2}"/>
    <hyperlink ref="B86" r:id="rId811" display="https://gmatclub.com/forum/although-a-historical-lack-of-access-to-formal-spanish-language-educat-354446.html" xr:uid="{418FCC9A-83E8-4A75-A43B-85234BC12595}"/>
    <hyperlink ref="C85" r:id="rId812" display="https://gmatclub.com/forum/by-the-time-the-american-colonists-took-up-arms-against-great-britain-314665.html" xr:uid="{CDBE4713-9B76-47CB-B6E9-E555880D78FE}"/>
    <hyperlink ref="B85" r:id="rId813" display="https://gmatclub.com/forum/human-relations-have-commanded-people-s-attention-from-early-times-th-354315.html" xr:uid="{51549D0A-344E-4AC0-A2D3-E56E7317B609}"/>
    <hyperlink ref="C84" r:id="rId814" display="https://gmatclub.com/forum/aided-by-the-recent-ability-to-analyze-samples-of-air-trapped-in-314607.html" xr:uid="{EA1F2BC3-48BD-4847-8E36-C82AC4328E2F}"/>
    <hyperlink ref="B84" r:id="rId815" display="https://gmatclub.com/forum/typically-the-queen-honeybee-is-mother-to-all-the-bees-in-a-hive-354232.html" xr:uid="{1FD951E4-82A8-487D-AE3F-3BB22B5F32C4}"/>
    <hyperlink ref="C83" r:id="rId816" display="https://gmatclub.com/forum/premillennialism-a-type-of-eschatology-the-study-of-the-last-things-267574.html" xr:uid="{7A11353E-0A2D-4576-89CF-D7245448707B}"/>
    <hyperlink ref="B83" r:id="rId817" display="https://gmatclub.com/forum/physicians-have-disagreed-for-years-about-whether-they-should-be-266832.html" xr:uid="{27A4C386-43D2-4D9F-A732-C23EE97E79B8}"/>
    <hyperlink ref="C82" r:id="rId818" display="https://gmatclub.com/forum/analysis-of-prehistoric-air-trapped-in-tiny-bubbles-beneath-the-polar-335311.html" xr:uid="{1FD515B6-04BA-4C3C-A8A0-EA652D940610}"/>
    <hyperlink ref="B82" r:id="rId819" display="https://gmatclub.com/forum/viewing-the-undersea-world-from-a-land-based-perspective-it-is-easy-335856.html" xr:uid="{D18DFBF3-6DF9-43AD-845B-7A6760ECAFC4}"/>
    <hyperlink ref="C81" r:id="rId820" display="https://gmatclub.com/forum/since-the-hawaiian-islands-have-never-been-connected-to-other-land-mas-286068.html" xr:uid="{7E79FA0D-42E5-4B3C-83CD-BC70A7A33511}"/>
    <hyperlink ref="B81" r:id="rId821" display="https://gmatclub.com/forum/national-character-is-not-formally-considered-by-social-scientists-in-353927.html" xr:uid="{5AB9C6C3-A5F6-4A0C-A2ED-A9EC68841C46}"/>
    <hyperlink ref="C80" r:id="rId822" display="https://gmatclub.com/forum/recent-findings-suggest-that-visual-signals-are-fed-into-at-least-314598.html" xr:uid="{E0E984CD-3D08-408D-988E-FEBC45D45A86}"/>
    <hyperlink ref="B80" r:id="rId823" display="https://gmatclub.com/forum/paule-marshall-s-brown-girl-brownstones-1959-was-a-landmark-in-the-353737.html" xr:uid="{E32A0C3B-62B2-43EF-AB1F-2399312469E3}"/>
    <hyperlink ref="C79" r:id="rId824" display="https://gmatclub.com/forum/most-moviegoers-tend-to-sum-up-all-of-a-film-s-features-acting-dire-165761.html" xr:uid="{CB29FA4E-7EC6-4771-86B2-CF4D58C6C195}"/>
    <hyperlink ref="B79" r:id="rId825" display="https://gmatclub.com/forum/the-outpouring-of-contemporary-american-indian-literature-in-the-last-353659.html" xr:uid="{88B02FFF-1447-4B0F-9DFB-7B15BDFC6D99}"/>
    <hyperlink ref="C74" r:id="rId826" display="https://gmatclub.com/forum/in-february-1848-the-people-of-paris-rose-in-revolt-against-the-consti-314594.html" xr:uid="{E100CD70-E899-4DF9-BED3-0BCF83FF60D3}"/>
    <hyperlink ref="B74" r:id="rId827" display="https://gmatclub.com/forum/as-of-the-late-1980-s-neither-theorists-nor-large-scale-computer-clim-335537.html" xr:uid="{E4E9DFFB-A5EA-413C-B3E2-0EE5CA4800E7}"/>
    <hyperlink ref="C73" r:id="rId828" display="https://gmatclub.com/forum/the-primary-method-previously-used-by-paleontologists-to-estimate-clim-335292.html" xr:uid="{6CD05494-D9F4-431F-83C0-AFA6191B7812}"/>
    <hyperlink ref="B73" r:id="rId829" display="https://gmatclub.com/forum/warm-blooded-animals-have-elaborate-physiological-controls-to-maintain-353178.html" xr:uid="{526DB291-D341-4A11-9F76-D6E9F275DA21}"/>
    <hyperlink ref="C72" r:id="rId830" display="https://gmatclub.com/forum/archeologists-excavating-sites-in-the-fertile-crescent-region-of-the-335073.html" xr:uid="{6F93C753-7121-4588-BCA0-11FADBC136ED}"/>
    <hyperlink ref="B72" r:id="rId831" display="https://gmatclub.com/forum/the-common-belief-of-some-linguists-that-each-language-is-a-perfect-353102.html" xr:uid="{456F3909-5E2B-4B96-9E6F-39B5C0C3DE2D}"/>
    <hyperlink ref="C71" r:id="rId832" display="https://gmatclub.com/forum/simone-de-beauvoir-s-work-greatly-influenced-betty-friedan-s-indeed-286313.html" xr:uid="{66C2E634-4FBE-46B7-8A7C-5A8B28AEB98F}"/>
    <hyperlink ref="B71" r:id="rId833" display="https://gmatclub.com/forum/in-the-women-of-mexico-city-1796-1857-sylvia-marina-arrom-argues-314608.html" xr:uid="{F167EBE4-D9F3-4CE9-B991-74E3B74829A8}"/>
    <hyperlink ref="C70" r:id="rId834" display="https://gmatclub.com/forum/the-hypothesis-of-an-expanding-earth-has-never-attracted-notable-suppo-334385.html" xr:uid="{E726E65A-632A-40F9-9408-10E16F3552FA}"/>
    <hyperlink ref="B70" r:id="rId835" display="https://gmatclub.com/forum/is-the-literary-critic-like-the-poet-responding-creatively-intuitive-309046.html" xr:uid="{71BB5EB7-14FB-48EB-8377-3A8AD2144385}"/>
    <hyperlink ref="C69" r:id="rId836" display="https://gmatclub.com/forum/a-fundamental-principle-of-pharmacology-is-that-all-drugs-have-multipl-263977.html" xr:uid="{E80CB6ED-3BB2-45F8-8DA0-4BE64097BFB7}"/>
    <hyperlink ref="B69" r:id="rId837" display="https://gmatclub.com/forum/a-pressing-need-in-the-study-of-organizations-is-for-more-research-333820.html" xr:uid="{79960575-A273-42A7-BF6B-435AE1F165EF}"/>
    <hyperlink ref="C68" r:id="rId838" display="https://gmatclub.com/forum/the-two-claws-of-the-mature-american-lobster-are-decidedly-different-f-314591.html" xr:uid="{18DCA266-55D1-4E09-AB2F-52CA8501A05E}"/>
    <hyperlink ref="B68" r:id="rId839" display="https://gmatclub.com/forum/for-once-the-whys-are-turning-out-to-be-more-important-than-the-269451.html" xr:uid="{1361468A-C38C-4D97-9FE8-22EA9048055C}"/>
    <hyperlink ref="C67" r:id="rId840" display="https://gmatclub.com/forum/recognized-as-the-one-of-the-preeminent-african-american-authors-332631.html" xr:uid="{7363EBF4-2A37-460D-95E0-10DD726BF090}"/>
    <hyperlink ref="B67" r:id="rId841" display="https://gmatclub.com/forum/initially-the-vinaver-theory-that-malory-s-eight-romances-once-though-329368.html" xr:uid="{FC3D8645-1E77-475B-86AD-B8B00FBD5149}"/>
    <hyperlink ref="C66" r:id="rId842" display="https://gmatclub.com/forum/islamic-law-is-a-particularly-instructive-example-of-sacred-law-isl-330767.html" xr:uid="{BDB50960-6F21-4599-8934-A943F2E8CE35}"/>
    <hyperlink ref="B66" r:id="rId843" display="https://gmatclub.com/forum/in-prehistoric-times-brachiopods-were-one-of-the-most-abundant-and-div-331086.html" xr:uid="{671F88B4-682D-4FB5-A3D3-1AB5F5F39681}"/>
    <hyperlink ref="C65" r:id="rId844" display="https://gmatclub.com/forum/when-it-was-published-in-1962-rachel-carson-s-silent-spring-called-331055.html" xr:uid="{0AB8D410-AA3A-4C23-B09C-B8EF4E2A17D2}"/>
    <hyperlink ref="B65" r:id="rId845" display="https://gmatclub.com/forum/when-i-became-fascinated-by-the-philosophical-problem-of-personal-iden-331133.html" xr:uid="{B8F02BC8-66C3-4878-AD61-AF6231D76716}"/>
    <hyperlink ref="C64" r:id="rId846" display="https://gmatclub.com/forum/the-term-blues-is-conventionally-used-to-refer-to-a-state-of-sadness-285320.html" xr:uid="{606F9E30-40FD-4D8E-9446-630F596571BA}"/>
    <hyperlink ref="B64" r:id="rId847" display="https://gmatclub.com/forum/the-profession-of-engineering-which-by-the-way-is-merely-the-adaptin-284861.html" xr:uid="{ACE807B5-7878-45F7-A974-A5145FBCEB2E}"/>
    <hyperlink ref="C63" r:id="rId848" display="https://gmatclub.com/forum/in-the-early-1950-s-historians-who-studied-preindustrial-europe-whic-298689.html" xr:uid="{446FCEAB-BC3A-4AC9-9055-D9D898B321D1}"/>
    <hyperlink ref="B63" r:id="rId849" display="https://gmatclub.com/forum/it-has-recently-been-discovered-that-many-attributions-of-paintings-251572.html" xr:uid="{3EC8AF42-5E54-4AF2-A8A3-784F01B8881A}"/>
    <hyperlink ref="C62" r:id="rId850" display="https://gmatclub.com/forum/no-one-is-eager-to-touch-off-the-kind-of-hysteria-that-preceded-the-go-139365.html" xr:uid="{248170DB-9BA1-41BF-A7E3-10A0FF2CA57A}"/>
    <hyperlink ref="B62" r:id="rId851" display="https://gmatclub.com/forum/until-about-five-years-ago-the-very-idea-that-peptide-hormones-might-330587.html" xr:uid="{A1C9A1D5-DE8D-4DA6-80F1-7FF134BA79D3}"/>
    <hyperlink ref="C61" r:id="rId852" display="https://gmatclub.com/forum/four-legal-approaches-may-be-followed-in-attempting-to-channel-315003.html" xr:uid="{6B13AC96-571E-45E1-A936-79C6EEC0FECF}"/>
    <hyperlink ref="B61" r:id="rId853" display="https://gmatclub.com/forum/whether-the-languages-of-the-ancient-american-peoples-were-used-for-351214.html" xr:uid="{00956D1D-3346-4399-9B15-54DB9179293B}"/>
    <hyperlink ref="C60" r:id="rId854" display="https://gmatclub.com/forum/the-molecules-of-carbon-dioxide-in-the-earth-s-atmosphere-affect-the-h-77079.html" xr:uid="{5E84579A-BFA1-4D72-98F0-64DD094B58B9}"/>
    <hyperlink ref="B60" r:id="rId855" display="https://gmatclub.com/forum/when-the-same-parameters-and-quantitative-theory-are-used-to-analyze-351099.html" xr:uid="{64D9B987-8569-46CA-B789-80B591590E9C}"/>
    <hyperlink ref="C59" r:id="rId856" display="https://gmatclub.com/forum/a-mysterious-phenomenon-is-the-ability-of-over-water-migrants-to-trave-330378.html" xr:uid="{942BC47E-9D99-4A71-80C6-87C25122E677}"/>
    <hyperlink ref="B59" r:id="rId857" display="https://gmatclub.com/forum/feelings-of-hopelessness-among-medieval-workers-trapped-in-the-poverty-350970.html" xr:uid="{F2123163-8914-4A37-BF88-90E7661FEBEE}"/>
    <hyperlink ref="C58" r:id="rId858" display="https://gmatclub.com/forum/a-long-held-view-of-the-history-of-the-english-colonies-that-became-286077.html" xr:uid="{AC9AEC8B-E720-4A6E-B1CB-6E93D4967CE7}"/>
    <hyperlink ref="B58" r:id="rId859" display="https://gmatclub.com/forum/the-stratospheric-ozone-layer-is-not-a-completely-uniform-stratum-nor-350868.html" xr:uid="{AA6ECED9-0684-4433-A3E7-3F8591F98388}"/>
    <hyperlink ref="C57" r:id="rId860" display="https://gmatclub.com/forum/classical-physics-defines-the-vacuum-as-a-state-of-absence-a-vacuum-286303.html" xr:uid="{81B984A0-D337-4BF8-BE5E-A10C10983660}"/>
    <hyperlink ref="B57" r:id="rId861" display="https://gmatclub.com/forum/chimps-and-children-gulls-and-greeks-the-ethologists-go-their-merry-350721.html" xr:uid="{F68187E7-0456-4159-8DD3-659011E12A07}"/>
    <hyperlink ref="C56" r:id="rId862" display="https://gmatclub.com/forum/since-1953-many-experimental-attempts-to-synthesize-the-chemical-cons-330156.html" xr:uid="{42F58282-451E-40B4-AD78-13474940A1F5}"/>
    <hyperlink ref="B56" r:id="rId863" display="https://gmatclub.com/forum/the-making-of-classifications-by-literary-historians-can-be-a-somewhat-350583.html" xr:uid="{E797411E-22FA-491E-9340-D577FC9A75BE}"/>
    <hyperlink ref="C55" r:id="rId864" display="https://gmatclub.com/forum/evolutionary-psychology-takes-as-its-starting-point-the-controversial-233422.html" xr:uid="{498C8CB6-426C-4E5A-B537-2F8646DB448E}"/>
    <hyperlink ref="B55" r:id="rId865" display="https://gmatclub.com/forum/climatic-conditions-are-delicately-adjusted-to-the-composition-of-the-350288.html" xr:uid="{1B2108E6-7F53-406E-B9FB-0887B4D65953}"/>
    <hyperlink ref="C54" r:id="rId866" display="https://gmatclub.com/forum/it-comes-as-no-surprise-that-there-is-little-consensus-among-economist-282946.html" xr:uid="{61108315-7968-4B22-BC2A-E61AB1B3050C}"/>
    <hyperlink ref="B54" r:id="rId867" display="https://gmatclub.com/forum/the-black-experience-one-might-automatically-assume-is-known-to-ever-350125.html" xr:uid="{37FE4592-B16D-4E1C-A6AA-DC49F6FEBE94}"/>
    <hyperlink ref="C49" r:id="rId868" display="https://gmatclub.com/forum/in-1901-an-assortment-of-artifacts-was-recovered-from-a-2-000-year-329871.html" xr:uid="{292CAB93-E96D-46B3-9C91-9391EC40CDAF}"/>
    <hyperlink ref="B49" r:id="rId869" display="https://gmatclub.com/forum/it-is-well-known-that-biological-changes-at-the-molecular-level-have-349896.html" xr:uid="{B7E1F102-8476-45B2-841C-DE3463D43E79}"/>
    <hyperlink ref="C48" r:id="rId870" display="https://gmatclub.com/forum/later-maya-occupations-of-the-yucatan-peninsula-site-called-colha-have-279539.html" xr:uid="{A09BC8FC-B710-4207-8652-A84A20C2AB53}"/>
    <hyperlink ref="B48" r:id="rId871" display="https://gmatclub.com/forum/scattered-around-the-globe-are-more-than-one-hundred-regions-of-volcan-349710.html" xr:uid="{E9DE2691-BAAB-4A6C-B539-36C0D9BD4EC5}"/>
    <hyperlink ref="C47" r:id="rId872" display="https://gmatclub.com/forum/to-meet-the-specific-needs-of-a-small-localized-program-like-that-of-283039.html" xr:uid="{319C93E9-02E2-47E1-B33E-432541C0B52F}"/>
    <hyperlink ref="B47" r:id="rId873" display="https://gmatclub.com/forum/the-beginning-of-what-was-to-become-the-united-states-was-characterise-349605.html" xr:uid="{FC5270ED-8BBF-40CD-AF21-FF9146E29F6E}"/>
    <hyperlink ref="C46" r:id="rId874" display="https://gmatclub.com/forum/the-notion-of-the-great-plains-as-a-vast-roaming-ground-for-cowboys-an-259022.html" xr:uid="{98009D99-41D7-4F6B-B9BF-054345420577}"/>
    <hyperlink ref="B46" r:id="rId875" display="https://gmatclub.com/forum/it-is-well-known-that-youngsters-try-new-career-paths-but-it-is-still-349516.html" xr:uid="{81AF15EC-C430-4EFF-8FA4-8E6CA490D126}"/>
    <hyperlink ref="C45" r:id="rId876" display="https://gmatclub.com/forum/georges-leclerc-1707-1788-proposed-a-mechanism-for-calculating-the-a-259399.html" xr:uid="{B79AE4F4-6F8A-49F6-B721-A85A378812E9}"/>
    <hyperlink ref="B45" r:id="rId877" display="https://gmatclub.com/forum/among-the-several-hundred-million-cells-that-comprise-the-wondrously-349452.html" xr:uid="{9859B07E-49E5-4FF4-8329-69897CB89C14}"/>
    <hyperlink ref="C44" r:id="rId878" display="https://gmatclub.com/forum/as-formal-organizations-business-corporations-are-distinguished-by-275131.html" xr:uid="{598D8200-D6F4-4C8E-9902-3FC7C90437EF}"/>
    <hyperlink ref="B44" r:id="rId879" display="https://gmatclub.com/forum/even-as-the-number-of-females-processed-through-juvenile-courts-climbs-349310.html" xr:uid="{8B39711F-84D9-4BC2-BC0D-DCF2AE4B6D3D}"/>
    <hyperlink ref="C43" r:id="rId880" display="https://gmatclub.com/forum/the-palette-of-sights-and-sounds-that-reach-the-conscious-mind-are-not-278818.html" xr:uid="{9A620074-E488-4F1D-956F-B629C050CBCC}"/>
    <hyperlink ref="B43" r:id="rId881" display="https://gmatclub.com/forum/indian-firms-have-achieved-the-highest-levels-of-efficiency-in-the-349214.html" xr:uid="{50B43464-A151-44CE-8200-392739EFCBD5}"/>
    <hyperlink ref="C42" r:id="rId882" display="https://gmatclub.com/forum/the-challenge-to-public-health-services-in-economically-poor-countries-329333.html" xr:uid="{866DB78F-E1DE-47A7-A251-698115BA4016}"/>
    <hyperlink ref="B42" r:id="rId883" display="https://gmatclub.com/forum/the-full-time-unemployment-rate-cannot-be-determined-with-great-precis-349120.html" xr:uid="{3A8E36DD-3CBF-4A80-AF39-263E8EDC7EAC}"/>
    <hyperlink ref="C41" r:id="rId884" display="https://gmatclub.com/forum/since-1789-the-constitution-has-granted-the-president-the-authority-275864.html" xr:uid="{6709F69B-F1CC-4F93-887A-6CA3C0291FFD}"/>
    <hyperlink ref="B41" r:id="rId885" display="https://gmatclub.com/forum/radio-galaxies-and-quasars-quasi-stellar-radio-sources-usually-349038.html" xr:uid="{EDB1DB92-1F97-402B-9CF4-02CCFEA744DB}"/>
    <hyperlink ref="C40" r:id="rId886" display="https://gmatclub.com/forum/equating-money-with-value-is-in-many-cases-a-necessary-expedient-276811.html" xr:uid="{B6E8CBE2-39BC-4A88-ACA6-735D53248D2F}"/>
    <hyperlink ref="B40" r:id="rId887" display="https://gmatclub.com/forum/between-the-beginning-of-world-war-ii-and-the-fall-of-the-soviet-union-348981.html" xr:uid="{FB5B55BB-ECD2-4672-91FB-F8E3C260F25E}"/>
    <hyperlink ref="C39" r:id="rId888" display="https://gmatclub.com/forum/a-cause-of-fatal-mining-accidents-was-once-the-peculiar-configuration-275396.html" xr:uid="{694A4DD1-118D-4673-91EC-097BC774562C}"/>
    <hyperlink ref="B39" r:id="rId889" display="https://gmatclub.com/forum/animal-intelligence-is-a-hotly-debated-topic-in-the-biological-science-348754.html" xr:uid="{0C65B6F8-A2E1-4896-8AF5-E15BA1516DB9}"/>
    <hyperlink ref="C38" r:id="rId890" display="https://gmatclub.com/forum/reducing-atmospheric-co2-by-a-deliberate-carbon-dioxide-removal-cdr-260643.html" xr:uid="{70A40C3E-FFB2-41DE-B25C-50254A0F1F20}"/>
    <hyperlink ref="B38" r:id="rId891" display="https://gmatclub.com/forum/gender-based-trends-in-labor-are-linked-to-the-ever-changing-concept-348659.html" xr:uid="{0084826B-A202-4B28-8796-F20AE4EFA334}"/>
    <hyperlink ref="C37" r:id="rId892" display="https://gmatclub.com/forum/in-exploring-the-role-of-women-during-colonial-times-historiographers-198163.html" xr:uid="{2076C23E-9EAE-4A19-9A3E-75A5A9933B83}"/>
    <hyperlink ref="B37" r:id="rId893" display="https://gmatclub.com/forum/with-the-evolution-of-terrestrial-life-about-400-million-years-ago-348492.html" xr:uid="{E8B6BB78-C8C0-47E7-8C48-DDF269789400}"/>
    <hyperlink ref="C36" r:id="rId894" display="https://gmatclub.com/forum/language-acquisition-has-long-been-thought-of-as-a-process-of-imitatio-259211.html" xr:uid="{CBB2F15D-0E02-4E8F-8DC3-4D9B045E967C}"/>
    <hyperlink ref="B36" r:id="rId895" display="https://gmatclub.com/forum/writing-of-the-iroquois-nation-smith-has-argued-that-through-the-348318.html" xr:uid="{8000F84D-0F31-4F54-9335-626CA9A32D2E}"/>
    <hyperlink ref="C35" r:id="rId896" display="https://gmatclub.com/forum/volcanic-rock-that-forms-as-fluid-lava-chills-rapidly-is-called-pillow-290358.html" xr:uid="{CF8AB741-ECD7-4DF0-94CA-E0E99BF2F5B3}"/>
    <hyperlink ref="B35" r:id="rId897" display="https://gmatclub.com/forum/there-is-a-dangerous-tendency-in-superficial-analyses-of-virgil-s-aene-348188.html" xr:uid="{F38B6C26-2E74-4B5C-90D7-02A315463880}"/>
    <hyperlink ref="C34" r:id="rId898" display="https://gmatclub.com/forum/the-2010-discoveries-of-denisovans-the-2012-findings-of-archaic-afric-246945.html" xr:uid="{0826F205-7374-41C2-80EF-FCAC0D9FC206}"/>
    <hyperlink ref="B34" r:id="rId899" display="https://gmatclub.com/forum/a-product-s-design-can-be-more-valuable-than-the-product-itself-with-347919.html" xr:uid="{4ACA0B77-5949-4AE4-A323-9CF9649FAEDA}"/>
    <hyperlink ref="C33" r:id="rId900" display="https://gmatclub.com/forum/the-recurring-theme-of-equality-in-the-united-states-has-flared-278889.html" xr:uid="{7362A735-B766-4FA3-9E19-2B9C66B4C4A2}"/>
    <hyperlink ref="B33" r:id="rId901" display="https://gmatclub.com/forum/researchers-of-prebiotic-chemical-reactions-have-been-testing-the-theo-347832.html" xr:uid="{25D6688E-E950-463F-85EE-B4F332E168E0}"/>
    <hyperlink ref="C32" r:id="rId902" display="https://gmatclub.com/forum/the-health-care-economy-is-replete-with-unusual-and-even-unique-econom-136591.html" xr:uid="{8EA8D5DB-4A60-44E7-8902-B9740819A88F}"/>
    <hyperlink ref="B32" r:id="rId903" display="https://gmatclub.com/forum/although-the-recent-debate-over-the-efficacy-of-capital-punishment-as-347743.html" xr:uid="{B5A463E2-C048-47B7-B5C1-424C96B5DDBD}"/>
    <hyperlink ref="C31" r:id="rId904" display="https://gmatclub.com/forum/since-the-1850s-researchers-have-tried-to-show-that-variations-in-seas-333072.html" xr:uid="{87650BB2-7C7C-4415-B276-0BB0E3A190F0}"/>
    <hyperlink ref="B31" r:id="rId905" display="https://gmatclub.com/forum/a-more-comprehensive-definition-of-sea-level-one-useful-to-271888.html" xr:uid="{F886C783-DAAA-475F-9B12-FFBC923DF9A8}"/>
    <hyperlink ref="C30" r:id="rId906" display="https://gmatclub.com/forum/although-we-still-celebrate-the-late-twentieth-century-as-victory-of-267792.html" xr:uid="{BA64C849-9368-4738-926A-E3EF15C6FEA7}"/>
    <hyperlink ref="B30" r:id="rId907" display="https://gmatclub.com/forum/paleontologists-study-of-the-physiognomy-of-the-saber-toothed-cat-347433.html" xr:uid="{19AA2E0E-F6CA-4E48-87A8-F43E58F7811A}"/>
    <hyperlink ref="C25" r:id="rId908" display="https://gmatclub.com/forum/the-six-year-period-between-1914-and-1919-was-an-era-of-rapid-growth-347271.html" xr:uid="{2EADE37F-5FFD-42FE-A512-B2BCF11369C1}"/>
    <hyperlink ref="B25" r:id="rId909" display="https://gmatclub.com/forum/in-the-early-1980s-east-coast-fishermen-dangerously-overfished-their-347229.html" xr:uid="{578A85D8-2ADA-4934-A367-B6E149CA75C0}"/>
    <hyperlink ref="C24" r:id="rId910" display="https://gmatclub.com/forum/many-historians-consider-the-marshall-plan-one-of-the-united-states-346239.html" xr:uid="{EAF923B9-A68E-4203-9A6F-1490B961C1DF}"/>
    <hyperlink ref="B24" r:id="rId911" display="https://gmatclub.com/forum/it-is-commonplace-among-american-economists-today-to-insist-that-the-346195.html" xr:uid="{4436D4B0-7F2B-4BA1-8E48-021A8C59A203}"/>
    <hyperlink ref="C23" r:id="rId912" display="https://gmatclub.com/forum/the-federal-aviation-administration-commonly-known-as-the-faa-is-the-346150.html" xr:uid="{6B1B9B67-A02F-4D88-BA0D-F45332838CA5}"/>
    <hyperlink ref="B23" r:id="rId913" display="https://gmatclub.com/forum/traditional-means-of-reducing-traffic-congestion-promote-supply-side-346029.html" xr:uid="{1C62F0B0-6788-44B2-BBC8-DD4643FDD620}"/>
    <hyperlink ref="C16" r:id="rId914" display="https://gmatclub.com/forum/rc-butler-competition-2021-participate-and-win-344442.html" xr:uid="{BE94334C-1B44-44E3-A6CA-4B0DC740CE82}"/>
    <hyperlink ref="B16" r:id="rId915" display="https://gmatclub.com/forum/rc-butler-competition-2021-participate-and-win-344440.html" xr:uid="{56836FB2-5FB6-404A-B73C-7DF72F77B198}"/>
    <hyperlink ref="C15" r:id="rId916" display="https://gmatclub.com/forum/rc-butler-competition-2021-participate-and-win-344077.html" xr:uid="{C9A19AE0-6ED9-4932-90CB-48431EDED85F}"/>
    <hyperlink ref="B15" r:id="rId917" display="https://gmatclub.com/forum/rc-butler-competition-2021-participate-and-win-344075.html" xr:uid="{F188FCEC-6F27-4852-BA35-F33F66CFBB0D}"/>
  </hyperlinks>
  <pageMargins left="0.7" right="0.7" top="0.75" bottom="0.75" header="0.3" footer="0.3"/>
  <pageSetup orientation="portrait" r:id="rId918"/>
  <drawing r:id="rId919"/>
  <legacyDrawing r:id="rId9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Lochemes, Andrew</dc:creator>
  <cp:lastModifiedBy>Lochemes, Andrew</cp:lastModifiedBy>
  <dcterms:created xsi:type="dcterms:W3CDTF">2021-08-09T18:58:30Z</dcterms:created>
  <dcterms:modified xsi:type="dcterms:W3CDTF">2022-02-15T21:15:30Z</dcterms:modified>
</cp:coreProperties>
</file>