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pivotCacheDefinition+xml" PartName="/xl/pivotCache/pivotCacheDefinition1.xml"/>
  <Override ContentType="application/vnd.openxmlformats-officedocument.spreadsheetml.pivotCacheDefinition+xml" PartName="/xl/pivotCache/pivotCacheDefinition5.xml"/>
  <Override ContentType="application/vnd.openxmlformats-officedocument.spreadsheetml.pivotCacheDefinition+xml" PartName="/xl/pivotCache/pivotCacheDefinition3.xml"/>
  <Override ContentType="application/vnd.openxmlformats-officedocument.spreadsheetml.pivotCacheDefinition+xml" PartName="/xl/pivotCache/pivotCacheDefinition4.xml"/>
  <Override ContentType="application/vnd.openxmlformats-officedocument.spreadsheetml.pivotCacheDefinition+xml" PartName="/xl/pivotCache/pivotCacheDefinition2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pivotTable+xml" PartName="/xl/pivotTables/pivotTable5.xml"/>
  <Override ContentType="application/vnd.openxmlformats-officedocument.spreadsheetml.pivotTable+xml" PartName="/xl/pivotTables/pivotTable4.xml"/>
  <Override ContentType="application/vnd.openxmlformats-officedocument.spreadsheetml.pivotTable+xml" PartName="/xl/pivotTables/pivotTable1.xml"/>
  <Override ContentType="application/vnd.openxmlformats-officedocument.spreadsheetml.pivotTable+xml" PartName="/xl/pivotTables/pivotTable2.xml"/>
  <Override ContentType="application/vnd.openxmlformats-officedocument.spreadsheetml.pivotTable+xml" PartName="/xl/pivotTables/pivotTable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iagnostic" sheetId="1" r:id="rId4"/>
    <sheet state="visible" name="Problem Solving" sheetId="2" r:id="rId5"/>
    <sheet state="visible" name="Data Sufficiency" sheetId="3" r:id="rId6"/>
    <sheet state="visible" name="Reading Comprehension" sheetId="4" r:id="rId7"/>
    <sheet state="visible" name="Critical Reasoning" sheetId="5" r:id="rId8"/>
    <sheet state="visible" name="Sentence Correction" sheetId="6" r:id="rId9"/>
  </sheets>
  <definedNames>
    <definedName hidden="1" localSheetId="1" name="_xlnm._FilterDatabase">'Problem Solving'!$A$1:$I$231</definedName>
    <definedName hidden="1" localSheetId="2" name="_xlnm._FilterDatabase">'Data Sufficiency'!$A$1:$I$231</definedName>
    <definedName hidden="1" localSheetId="3" name="_xlnm._FilterDatabase">'Reading Comprehension'!$A$1:$G$150</definedName>
    <definedName hidden="1" localSheetId="4" name="_xlnm._FilterDatabase">'Critical Reasoning'!$A$1:$G$150</definedName>
    <definedName hidden="1" localSheetId="5" name="_xlnm._FilterDatabase">'Sentence Correction'!$A$1:$G$150</definedName>
  </definedNames>
  <calcPr/>
  <pivotCaches>
    <pivotCache cacheId="0" r:id="rId10"/>
    <pivotCache cacheId="1" r:id="rId11"/>
    <pivotCache cacheId="2" r:id="rId12"/>
    <pivotCache cacheId="3" r:id="rId13"/>
    <pivotCache cacheId="4" r:id="rId14"/>
  </pivotCaches>
</workbook>
</file>

<file path=xl/sharedStrings.xml><?xml version="1.0" encoding="utf-8"?>
<sst xmlns="http://schemas.openxmlformats.org/spreadsheetml/2006/main" count="4806" uniqueCount="230">
  <si>
    <t>Question</t>
  </si>
  <si>
    <t>My Answer</t>
  </si>
  <si>
    <t>Key Answer</t>
  </si>
  <si>
    <t>Correct?</t>
  </si>
  <si>
    <t>Type</t>
  </si>
  <si>
    <t>Topic</t>
  </si>
  <si>
    <t>Difficulty</t>
  </si>
  <si>
    <t>Total</t>
  </si>
  <si>
    <t>Correct</t>
  </si>
  <si>
    <t>Wrong</t>
  </si>
  <si>
    <t>Unanswered</t>
  </si>
  <si>
    <t>Accuracy</t>
  </si>
  <si>
    <t>A</t>
  </si>
  <si>
    <t>Problem Solving</t>
  </si>
  <si>
    <t>Arithmetic</t>
  </si>
  <si>
    <t>Medium</t>
  </si>
  <si>
    <t>Reading Comprehension</t>
  </si>
  <si>
    <t>D</t>
  </si>
  <si>
    <t>Statistics</t>
  </si>
  <si>
    <t>Easy</t>
  </si>
  <si>
    <t>Critical Reasoning</t>
  </si>
  <si>
    <t>E</t>
  </si>
  <si>
    <t>Algebra</t>
  </si>
  <si>
    <t>Sentence Correction</t>
  </si>
  <si>
    <t>C</t>
  </si>
  <si>
    <t>B</t>
  </si>
  <si>
    <t>Probability</t>
  </si>
  <si>
    <t>Geometry</t>
  </si>
  <si>
    <t>Hard</t>
  </si>
  <si>
    <t>Data Sufficiency</t>
  </si>
  <si>
    <t>Grand Total</t>
  </si>
  <si>
    <t>Verbal</t>
  </si>
  <si>
    <t>Very Hard</t>
  </si>
  <si>
    <t>Numbers</t>
  </si>
  <si>
    <t>Error Category</t>
  </si>
  <si>
    <t>Remarks</t>
  </si>
  <si>
    <t>COUNT of Question</t>
  </si>
  <si>
    <t>Rushed</t>
  </si>
  <si>
    <t>Not Clear</t>
  </si>
  <si>
    <t>Incorrect Application</t>
  </si>
  <si>
    <t>Details Missed</t>
  </si>
  <si>
    <t>Concept Unclear</t>
  </si>
  <si>
    <t>Almost There</t>
  </si>
  <si>
    <t>Arithmetic/Graphs and Illustrations</t>
  </si>
  <si>
    <t>Statistics and Sets Problems</t>
  </si>
  <si>
    <t>Word Problems</t>
  </si>
  <si>
    <t>Arithmetic/Word Problems</t>
  </si>
  <si>
    <t>Percents and Interest Problems</t>
  </si>
  <si>
    <t>Fractions/Ratios/Decimals</t>
  </si>
  <si>
    <t>Coordinate Geometry</t>
  </si>
  <si>
    <t>Number Properties/Word Problems</t>
  </si>
  <si>
    <t>Arithmetic/Percents and Interest Problems</t>
  </si>
  <si>
    <t>Distance/Rate Problems/Word Problems</t>
  </si>
  <si>
    <t>Percents and Interest Problems/Word Problems</t>
  </si>
  <si>
    <t>Inequalities</t>
  </si>
  <si>
    <t>Number Properties/Statistics and Sets Problems</t>
  </si>
  <si>
    <t>Word Problems/Geometry</t>
  </si>
  <si>
    <t>Word Problems/Work/Rate Problems</t>
  </si>
  <si>
    <t>Fractions/Ratios/Decimals/Word Problems</t>
  </si>
  <si>
    <t>Min/Max Problems/Word Problems</t>
  </si>
  <si>
    <t>When two comparisons are given, assume uncommon variables to be equal in value for ease</t>
  </si>
  <si>
    <t>Absolute Values/Modulus/</t>
  </si>
  <si>
    <t>Algebra/Exponents/Powers</t>
  </si>
  <si>
    <t>Remainders</t>
  </si>
  <si>
    <t>Graphs and Illustrations</t>
  </si>
  <si>
    <t>Arithmetic/Roots</t>
  </si>
  <si>
    <t>Percents and Interest Problems/Statistics and Sets Problems</t>
  </si>
  <si>
    <t>Divisibility/Multiples/Factors</t>
  </si>
  <si>
    <t>Sequences</t>
  </si>
  <si>
    <t>0 not positive integer</t>
  </si>
  <si>
    <t>Algebra/Word Problems</t>
  </si>
  <si>
    <t>Arithmetic/Inequalities</t>
  </si>
  <si>
    <t>Put values to test cases</t>
  </si>
  <si>
    <t>Solve using algebra, not logic for coordinate geometry</t>
  </si>
  <si>
    <t>Fractions/Ratios/Decimals/Percents and Interest Problems</t>
  </si>
  <si>
    <t>Distance/Rate Problems</t>
  </si>
  <si>
    <t>Algebra/Arithmetic</t>
  </si>
  <si>
    <t>Work/Rate Problems</t>
  </si>
  <si>
    <t>Algebra/Remainders</t>
  </si>
  <si>
    <t>Arithmetic/Fractions/Ratios/Decimals</t>
  </si>
  <si>
    <t>Algebra/Fractions/Ratios/Decimals</t>
  </si>
  <si>
    <t>Divide percent, don't subtract</t>
  </si>
  <si>
    <t>Exponents/Powers/Roots</t>
  </si>
  <si>
    <t>Revise parallelism &amp; triangles</t>
  </si>
  <si>
    <t>Algebra/Inequalities</t>
  </si>
  <si>
    <t>Algebra/Must or Could be True Questions</t>
  </si>
  <si>
    <t>Revise circles &amp; triangles</t>
  </si>
  <si>
    <t>Arithmetic/Statistics and Sets Problems</t>
  </si>
  <si>
    <t>Algebra/Functions and Custom Characters</t>
  </si>
  <si>
    <t>Algebra/Percents and Interest Problems</t>
  </si>
  <si>
    <t>Statistics and Sets Problems/Absolute Values/Modulus</t>
  </si>
  <si>
    <t>Overlapping Sets</t>
  </si>
  <si>
    <t>"only" means exclusivity of case, other wise need to remove common values</t>
  </si>
  <si>
    <t>Arithmetic/Percents and Interest Problems/Word Problems</t>
  </si>
  <si>
    <t>Word Problems/Arithmetic/Percents and Interest Problems</t>
  </si>
  <si>
    <t>Use Division formula</t>
  </si>
  <si>
    <t>Use the smallest &amp; largest number in series to determine limits</t>
  </si>
  <si>
    <t>Sum values to find half point</t>
  </si>
  <si>
    <t>Algebra/Inequalities/Number Properties</t>
  </si>
  <si>
    <t>Need to plug values when equation is unsolvable</t>
  </si>
  <si>
    <t>Combinations</t>
  </si>
  <si>
    <t>Permutations needed</t>
  </si>
  <si>
    <t>Number Properties/Divisibility/Multiples/Factors</t>
  </si>
  <si>
    <t>Formulae revision needed</t>
  </si>
  <si>
    <t>Application of exponentials</t>
  </si>
  <si>
    <t>Algebra/Mixture Problems</t>
  </si>
  <si>
    <t>Standard deviation formulas</t>
  </si>
  <si>
    <t>Equate also when in doubt</t>
  </si>
  <si>
    <t>Fractions/Ratios/Decimals/Mixture Problems</t>
  </si>
  <si>
    <t>Exponents/Powers/Inequalities</t>
  </si>
  <si>
    <t>Graphs and Illustrations/Statistics and Sets Problems</t>
  </si>
  <si>
    <t>Divisibility/Multiples/Factors/Exponents/Powers/Functions and Custom Characters/Number Properties</t>
  </si>
  <si>
    <t>Use of Permutations + Probability</t>
  </si>
  <si>
    <t>Area Formulae</t>
  </si>
  <si>
    <t>Exponents/Powers</t>
  </si>
  <si>
    <t>Algebra/Exponents/Powers/Geometry</t>
  </si>
  <si>
    <t>Remainders/Word Problems</t>
  </si>
  <si>
    <t>LCM &amp; HCF</t>
  </si>
  <si>
    <t>Number Properties</t>
  </si>
  <si>
    <t>1 is not a prime number</t>
  </si>
  <si>
    <t>Algebra/Min/Max Problems</t>
  </si>
  <si>
    <t>Need to account for single game per two teams</t>
  </si>
  <si>
    <t>Inequalities/Must or Could be True Questions/Number Properties/Fractions/Ratios/Decimals</t>
  </si>
  <si>
    <t>Word Problems/Distance/Rate Problems/Min/Max Problems</t>
  </si>
  <si>
    <t>Simple Logic</t>
  </si>
  <si>
    <t>Absolute Values/Modulus/Inequalities</t>
  </si>
  <si>
    <t>Statistics and Sets Problems/Word Problems</t>
  </si>
  <si>
    <t>Arithmetic/Functions and Custom Characters</t>
  </si>
  <si>
    <t>Sequences/Statistics and Sets Problems</t>
  </si>
  <si>
    <t>Sum of first n +ve integers = n(n+1)/2</t>
  </si>
  <si>
    <t>Average speed formula = total distance/total time</t>
  </si>
  <si>
    <t>Exponents/Powers/Number Properties</t>
  </si>
  <si>
    <t>Fractions/Ratios/Decimals/Exponents/Powers</t>
  </si>
  <si>
    <t>Number Properties/Arithmetic</t>
  </si>
  <si>
    <t>Overlapping Sets/Word Problems</t>
  </si>
  <si>
    <t>Simple Algebra</t>
  </si>
  <si>
    <t>Markup should be divided, not subtracted</t>
  </si>
  <si>
    <t>Min/Max Problems/Fractions/Ratios/Decimals</t>
  </si>
  <si>
    <t>Arithmetic/Min/Max Problems</t>
  </si>
  <si>
    <t>Algebra/Arithmetic/Number Properties</t>
  </si>
  <si>
    <t>Arithmetic/Exponents/Powers</t>
  </si>
  <si>
    <t>Simplify</t>
  </si>
  <si>
    <t>Min/Max Problems</t>
  </si>
  <si>
    <t>Mixture Problems</t>
  </si>
  <si>
    <t>Equation written incorrectly</t>
  </si>
  <si>
    <t>Exponents/Powers/Algebra</t>
  </si>
  <si>
    <t>Confirmation Bias</t>
  </si>
  <si>
    <t>Weak Application</t>
  </si>
  <si>
    <t xml:space="preserve"> Total</t>
  </si>
  <si>
    <t>Exact Value needed</t>
  </si>
  <si>
    <t>Question Unclear</t>
  </si>
  <si>
    <t>DK</t>
  </si>
  <si>
    <t>Fractions/Ratios/Decimals/Mixture Problems/Word Problems</t>
  </si>
  <si>
    <t>S1 ALONE is sufficient, but S2 ALONE is not</t>
  </si>
  <si>
    <t>Percent and Interest Problems</t>
  </si>
  <si>
    <t>S2 ALONE is sufficient, but S1 ALONE is not</t>
  </si>
  <si>
    <t>BOTH sufficient, but NEITHER ALONE is</t>
  </si>
  <si>
    <t>EACH ALONE is sufficient</t>
  </si>
  <si>
    <t>S1 &amp; S2 TOGETHER are not sufficient</t>
  </si>
  <si>
    <t>Coordinate Geometry/Geometry</t>
  </si>
  <si>
    <t>Fractions/Ratios/Decimals/Inequalities/Number Properties</t>
  </si>
  <si>
    <t>Fractions/Ratios/Decimals/Inequalities</t>
  </si>
  <si>
    <t>Divisibility/Multiples/Factors/Number Properties</t>
  </si>
  <si>
    <t>Word Problems/Distance/Rate Problems</t>
  </si>
  <si>
    <t>Algebra/Number Properties</t>
  </si>
  <si>
    <t>Functions and Custom Characters/Number Properties</t>
  </si>
  <si>
    <t>Absolute Values/Modulus/Word Problems</t>
  </si>
  <si>
    <t>Geometry/Word Problems</t>
  </si>
  <si>
    <t>Arithmetic/Number Properties</t>
  </si>
  <si>
    <t>"expression defined" means Check if Real</t>
  </si>
  <si>
    <t>Number Properties/Algebra</t>
  </si>
  <si>
    <t>Exponents/Powers/Inequalities/Number Properties</t>
  </si>
  <si>
    <t>Word Problems/Percent and Interest Problems</t>
  </si>
  <si>
    <t>Percent and Interest Problems/Word Problems</t>
  </si>
  <si>
    <t>Geometry/Number Properties</t>
  </si>
  <si>
    <t>Combinations/Coordinate Geometry</t>
  </si>
  <si>
    <t>Arithmetic/Functions and Custom Characters/Number Properties</t>
  </si>
  <si>
    <t>plug random values for complex expressions</t>
  </si>
  <si>
    <t>use variable independent of condition variables</t>
  </si>
  <si>
    <t>Functions and Custom Characters</t>
  </si>
  <si>
    <t>Graphs and Illustrations/Geometry</t>
  </si>
  <si>
    <t>need height information to confirm</t>
  </si>
  <si>
    <t>Graphs and Illustrations/Arithmetic</t>
  </si>
  <si>
    <t>Min/Max Problems/Functions and Custom Characters</t>
  </si>
  <si>
    <t>Divisibility/Multiples/Factors/Word Problems</t>
  </si>
  <si>
    <t>Word Problems/Statistics and Sets Problems</t>
  </si>
  <si>
    <t>Inequalities/Roots</t>
  </si>
  <si>
    <t>COUNTA of Correct?</t>
  </si>
  <si>
    <t>Application</t>
  </si>
  <si>
    <t>Evaluation</t>
  </si>
  <si>
    <t>Inference</t>
  </si>
  <si>
    <t>Main Point</t>
  </si>
  <si>
    <t>Supporting Ideas</t>
  </si>
  <si>
    <t>Select option backed by more facts</t>
  </si>
  <si>
    <t>Strengthen</t>
  </si>
  <si>
    <t>Weaken</t>
  </si>
  <si>
    <t>Assumption</t>
  </si>
  <si>
    <t>Resolve Paradox</t>
  </si>
  <si>
    <t>Bold Face CR</t>
  </si>
  <si>
    <t>Evaluate Argument</t>
  </si>
  <si>
    <t>Logical Flaw</t>
  </si>
  <si>
    <t>Waken</t>
  </si>
  <si>
    <t>Complete the Passage/Strengthen</t>
  </si>
  <si>
    <t>Complete the Passage</t>
  </si>
  <si>
    <t>Assumption/Evaluate Argument</t>
  </si>
  <si>
    <t>Has to be literal</t>
  </si>
  <si>
    <t>Verb Form</t>
  </si>
  <si>
    <t>Incorrect Recognition</t>
  </si>
  <si>
    <t>Diction</t>
  </si>
  <si>
    <t>Parallelism</t>
  </si>
  <si>
    <t>Grammar</t>
  </si>
  <si>
    <t>Logical Predication</t>
  </si>
  <si>
    <t>Idiom</t>
  </si>
  <si>
    <t>Pronoun Form</t>
  </si>
  <si>
    <t>Agreement</t>
  </si>
  <si>
    <t>Singular/Plural</t>
  </si>
  <si>
    <t>Use of ","</t>
  </si>
  <si>
    <t>Subject</t>
  </si>
  <si>
    <t>"between...and"/"from...to"</t>
  </si>
  <si>
    <t>"fellows" not parallel to "a close relative"</t>
  </si>
  <si>
    <t>Preposition "for" Missing</t>
  </si>
  <si>
    <t>Tense</t>
  </si>
  <si>
    <t>"in which", "rather than"</t>
  </si>
  <si>
    <t>Prepositional Phrases: "in.."</t>
  </si>
  <si>
    <t>Prepositional Phrases</t>
  </si>
  <si>
    <t>"as compare to" Incorrect Usage &amp; "less...than" not followed</t>
  </si>
  <si>
    <t>Singular/Plural &amp; Use of ","</t>
  </si>
  <si>
    <t>"such...as" missed</t>
  </si>
  <si>
    <t>No Subject</t>
  </si>
  <si>
    <t>Subject &amp; Idiom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</si>
</sst>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₹]#,##0.00"/>
  </numFmts>
  <fonts count="7">
    <font>
      <sz val="10.0"/>
      <color rgb="FF000000"/>
      <name val="Arial"/>
      <scheme val="minor"/>
    </font>
    <font>
      <b/>
      <color rgb="FFFFFFFF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>
      <color rgb="FF000000"/>
      <name val="Arial"/>
      <scheme val="minor"/>
    </font>
    <font>
      <color rgb="FFFFFFFF"/>
      <name val="Arial"/>
      <scheme val="minor"/>
    </font>
    <font>
      <color rgb="FF000000"/>
      <name val="Roboto"/>
    </font>
  </fonts>
  <fills count="4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2" fontId="1" numFmtId="0" xfId="0" applyBorder="1" applyFont="1"/>
    <xf borderId="0" fillId="2" fontId="1" numFmtId="0" xfId="0" applyAlignment="1" applyFont="1">
      <alignment readingOrder="0"/>
    </xf>
    <xf borderId="1" fillId="0" fontId="2" numFmtId="0" xfId="0" applyAlignment="1" applyBorder="1" applyFont="1">
      <alignment readingOrder="0"/>
    </xf>
    <xf borderId="1" fillId="0" fontId="2" numFmtId="0" xfId="0" applyBorder="1" applyFont="1"/>
    <xf borderId="1" fillId="0" fontId="2" numFmtId="10" xfId="0" applyBorder="1" applyFont="1" applyNumberFormat="1"/>
    <xf borderId="1" fillId="0" fontId="3" numFmtId="0" xfId="0" applyBorder="1" applyFont="1"/>
    <xf borderId="1" fillId="0" fontId="3" numFmtId="10" xfId="0" applyBorder="1" applyFont="1" applyNumberFormat="1"/>
    <xf borderId="0" fillId="0" fontId="2" numFmtId="0" xfId="0" applyFont="1"/>
    <xf borderId="1" fillId="0" fontId="2" numFmtId="0" xfId="0" applyBorder="1" applyFont="1"/>
    <xf borderId="0" fillId="0" fontId="3" numFmtId="0" xfId="0" applyAlignment="1" applyFont="1">
      <alignment readingOrder="0"/>
    </xf>
    <xf borderId="1" fillId="2" fontId="1" numFmtId="0" xfId="0" applyAlignment="1" applyBorder="1" applyFont="1">
      <alignment horizontal="left" readingOrder="0"/>
    </xf>
    <xf borderId="0" fillId="0" fontId="1" numFmtId="0" xfId="0" applyAlignment="1" applyFont="1">
      <alignment readingOrder="0"/>
    </xf>
    <xf borderId="0" fillId="0" fontId="4" numFmtId="0" xfId="0" applyFont="1"/>
    <xf borderId="0" fillId="0" fontId="4" numFmtId="0" xfId="0" applyAlignment="1" applyFont="1">
      <alignment readingOrder="0"/>
    </xf>
    <xf borderId="1" fillId="0" fontId="2" numFmtId="0" xfId="0" applyAlignment="1" applyBorder="1" applyFont="1">
      <alignment horizontal="left"/>
    </xf>
    <xf borderId="1" fillId="0" fontId="2" numFmtId="0" xfId="0" applyAlignment="1" applyBorder="1" applyFont="1">
      <alignment horizontal="left" readingOrder="0"/>
    </xf>
    <xf borderId="0" fillId="0" fontId="4" numFmtId="0" xfId="0" applyAlignment="1" applyFont="1">
      <alignment horizontal="center" readingOrder="0"/>
    </xf>
    <xf borderId="0" fillId="0" fontId="4" numFmtId="0" xfId="0" applyAlignment="1" applyFont="1">
      <alignment horizontal="left" readingOrder="0"/>
    </xf>
    <xf borderId="0" fillId="0" fontId="4" numFmtId="0" xfId="0" applyAlignment="1" applyFont="1">
      <alignment horizontal="left"/>
    </xf>
    <xf borderId="0" fillId="0" fontId="3" numFmtId="0" xfId="0" applyFont="1"/>
    <xf borderId="0" fillId="2" fontId="5" numFmtId="0" xfId="0" applyAlignment="1" applyFont="1">
      <alignment horizontal="center" readingOrder="0"/>
    </xf>
    <xf borderId="0" fillId="2" fontId="5" numFmtId="0" xfId="0" applyAlignment="1" applyFont="1">
      <alignment readingOrder="0"/>
    </xf>
    <xf borderId="0" fillId="0" fontId="2" numFmtId="0" xfId="0" applyAlignment="1" applyFont="1">
      <alignment horizontal="left" readingOrder="0"/>
    </xf>
    <xf borderId="1" fillId="0" fontId="2" numFmtId="0" xfId="0" applyAlignment="1" applyBorder="1" applyFont="1">
      <alignment horizontal="left"/>
    </xf>
    <xf borderId="1" fillId="3" fontId="6" numFmtId="0" xfId="0" applyAlignment="1" applyBorder="1" applyFill="1" applyFont="1">
      <alignment horizontal="left" readingOrder="0"/>
    </xf>
    <xf borderId="0" fillId="0" fontId="2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pivotCacheDefinition" Target="pivotCache/pivotCacheDefinition2.xml"/><Relationship Id="rId10" Type="http://schemas.openxmlformats.org/officeDocument/2006/relationships/pivotCacheDefinition" Target="pivotCache/pivotCacheDefinition1.xml"/><Relationship Id="rId13" Type="http://schemas.openxmlformats.org/officeDocument/2006/relationships/pivotCacheDefinition" Target="pivotCache/pivotCacheDefinition4.xml"/><Relationship Id="rId12" Type="http://schemas.openxmlformats.org/officeDocument/2006/relationships/pivotCacheDefinition" Target="pivotCache/pivotCacheDefinition3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schemas.openxmlformats.org/officeDocument/2006/relationships/pivotCacheDefinition" Target="pivotCache/pivotCacheDefinition5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ivotCache/_rels/pivotCacheDefinition1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2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3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4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5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I231" sheet="Problem Solving"/>
  </cacheSource>
  <cacheFields>
    <cacheField name="Question" numFmtId="0">
      <sharedItems containsSemiMixedTypes="0" containsString="0" containsNumber="1" containsInteger="1">
        <n v="1.0"/>
        <n v="2.0"/>
        <n v="3.0"/>
        <n v="4.0"/>
        <n v="5.0"/>
        <n v="6.0"/>
        <n v="7.0"/>
        <n v="8.0"/>
        <n v="9.0"/>
        <n v="10.0"/>
        <n v="11.0"/>
        <n v="12.0"/>
        <n v="13.0"/>
        <n v="14.0"/>
        <n v="15.0"/>
        <n v="16.0"/>
        <n v="17.0"/>
        <n v="18.0"/>
        <n v="19.0"/>
        <n v="20.0"/>
        <n v="21.0"/>
        <n v="22.0"/>
        <n v="23.0"/>
        <n v="24.0"/>
        <n v="25.0"/>
        <n v="26.0"/>
        <n v="27.0"/>
        <n v="28.0"/>
        <n v="29.0"/>
        <n v="30.0"/>
        <n v="31.0"/>
        <n v="32.0"/>
        <n v="33.0"/>
        <n v="34.0"/>
        <n v="35.0"/>
        <n v="36.0"/>
        <n v="37.0"/>
        <n v="38.0"/>
        <n v="39.0"/>
        <n v="40.0"/>
        <n v="41.0"/>
        <n v="42.0"/>
        <n v="43.0"/>
        <n v="44.0"/>
        <n v="45.0"/>
        <n v="46.0"/>
        <n v="47.0"/>
        <n v="48.0"/>
        <n v="49.0"/>
        <n v="50.0"/>
        <n v="51.0"/>
        <n v="52.0"/>
        <n v="53.0"/>
        <n v="54.0"/>
        <n v="55.0"/>
        <n v="56.0"/>
        <n v="57.0"/>
        <n v="58.0"/>
        <n v="59.0"/>
        <n v="60.0"/>
        <n v="61.0"/>
        <n v="62.0"/>
        <n v="63.0"/>
        <n v="64.0"/>
        <n v="65.0"/>
        <n v="66.0"/>
        <n v="67.0"/>
        <n v="68.0"/>
        <n v="69.0"/>
        <n v="70.0"/>
        <n v="71.0"/>
        <n v="72.0"/>
        <n v="73.0"/>
        <n v="74.0"/>
        <n v="75.0"/>
        <n v="76.0"/>
        <n v="77.0"/>
        <n v="78.0"/>
        <n v="79.0"/>
        <n v="80.0"/>
        <n v="81.0"/>
        <n v="82.0"/>
        <n v="83.0"/>
        <n v="84.0"/>
        <n v="85.0"/>
        <n v="86.0"/>
        <n v="87.0"/>
        <n v="88.0"/>
        <n v="89.0"/>
        <n v="90.0"/>
        <n v="91.0"/>
        <n v="92.0"/>
        <n v="93.0"/>
        <n v="94.0"/>
        <n v="95.0"/>
        <n v="96.0"/>
        <n v="97.0"/>
        <n v="98.0"/>
        <n v="99.0"/>
        <n v="100.0"/>
        <n v="101.0"/>
        <n v="102.0"/>
        <n v="103.0"/>
        <n v="104.0"/>
        <n v="105.0"/>
        <n v="106.0"/>
        <n v="107.0"/>
        <n v="108.0"/>
        <n v="109.0"/>
        <n v="110.0"/>
        <n v="111.0"/>
        <n v="112.0"/>
        <n v="113.0"/>
        <n v="114.0"/>
        <n v="115.0"/>
        <n v="116.0"/>
        <n v="117.0"/>
        <n v="118.0"/>
        <n v="119.0"/>
        <n v="120.0"/>
        <n v="121.0"/>
        <n v="122.0"/>
        <n v="123.0"/>
        <n v="124.0"/>
        <n v="125.0"/>
        <n v="126.0"/>
        <n v="127.0"/>
        <n v="128.0"/>
        <n v="129.0"/>
        <n v="130.0"/>
        <n v="131.0"/>
        <n v="132.0"/>
        <n v="133.0"/>
        <n v="134.0"/>
        <n v="135.0"/>
        <n v="136.0"/>
        <n v="137.0"/>
        <n v="138.0"/>
        <n v="139.0"/>
        <n v="140.0"/>
        <n v="141.0"/>
        <n v="142.0"/>
        <n v="143.0"/>
        <n v="144.0"/>
        <n v="145.0"/>
        <n v="146.0"/>
        <n v="147.0"/>
        <n v="148.0"/>
        <n v="149.0"/>
        <n v="150.0"/>
        <n v="151.0"/>
        <n v="152.0"/>
        <n v="153.0"/>
        <n v="154.0"/>
        <n v="155.0"/>
        <n v="156.0"/>
        <n v="157.0"/>
        <n v="158.0"/>
        <n v="159.0"/>
        <n v="160.0"/>
        <n v="161.0"/>
        <n v="162.0"/>
        <n v="163.0"/>
        <n v="164.0"/>
        <n v="165.0"/>
        <n v="166.0"/>
        <n v="167.0"/>
        <n v="168.0"/>
        <n v="169.0"/>
        <n v="170.0"/>
        <n v="171.0"/>
        <n v="172.0"/>
        <n v="173.0"/>
        <n v="174.0"/>
        <n v="175.0"/>
        <n v="176.0"/>
        <n v="177.0"/>
        <n v="178.0"/>
        <n v="179.0"/>
        <n v="180.0"/>
        <n v="181.0"/>
        <n v="182.0"/>
        <n v="183.0"/>
        <n v="184.0"/>
        <n v="185.0"/>
        <n v="186.0"/>
        <n v="187.0"/>
        <n v="188.0"/>
        <n v="189.0"/>
        <n v="190.0"/>
        <n v="191.0"/>
        <n v="192.0"/>
        <n v="193.0"/>
        <n v="194.0"/>
        <n v="195.0"/>
        <n v="196.0"/>
        <n v="197.0"/>
        <n v="198.0"/>
        <n v="199.0"/>
        <n v="200.0"/>
        <n v="201.0"/>
        <n v="202.0"/>
        <n v="203.0"/>
        <n v="204.0"/>
        <n v="205.0"/>
        <n v="206.0"/>
        <n v="207.0"/>
        <n v="208.0"/>
        <n v="209.0"/>
        <n v="210.0"/>
        <n v="211.0"/>
        <n v="212.0"/>
        <n v="213.0"/>
        <n v="214.0"/>
        <n v="215.0"/>
        <n v="216.0"/>
        <n v="217.0"/>
        <n v="218.0"/>
        <n v="219.0"/>
        <n v="220.0"/>
        <n v="221.0"/>
        <n v="222.0"/>
        <n v="223.0"/>
        <n v="224.0"/>
        <n v="225.0"/>
        <n v="226.0"/>
        <n v="227.0"/>
        <n v="228.0"/>
        <n v="229.0"/>
        <n v="230.0"/>
      </sharedItems>
    </cacheField>
    <cacheField name="My Answer" numFmtId="0">
      <sharedItems containsBlank="1">
        <s v="B"/>
        <s v="D"/>
        <s v="C"/>
        <s v="A"/>
        <s v="E"/>
        <m/>
      </sharedItems>
    </cacheField>
    <cacheField name="Key Answer" numFmtId="0">
      <sharedItems>
        <s v="B"/>
        <s v="D"/>
        <s v="C"/>
        <s v="A"/>
        <s v="E"/>
      </sharedItems>
    </cacheField>
    <cacheField name="Correct?" numFmtId="0">
      <sharedItems>
        <s v="Y"/>
        <s v="N"/>
        <s v="U"/>
      </sharedItems>
    </cacheField>
    <cacheField name="Topic" numFmtId="0">
      <sharedItems>
        <s v="Geometry"/>
        <s v="Arithmetic"/>
        <s v="Algebra"/>
        <s v="Numbers"/>
        <s v="Statistics"/>
        <s v="Probability"/>
      </sharedItems>
    </cacheField>
    <cacheField name="Type" numFmtId="0">
      <sharedItems>
        <s v="Geometry"/>
        <s v="Arithmetic/Graphs and Illustrations"/>
        <s v="Statistics and Sets Problems"/>
        <s v="Word Problems"/>
        <s v="Arithmetic/Word Problems"/>
        <s v="Percents and Interest Problems"/>
        <s v="Arithmetic"/>
        <s v="Fractions/Ratios/Decimals"/>
        <s v="Coordinate Geometry"/>
        <s v="Number Properties/Word Problems"/>
        <s v="Arithmetic/Percents and Interest Problems"/>
        <s v="Distance/Rate Problems/Word Problems"/>
        <s v="Percents and Interest Problems/Word Problems"/>
        <s v="Algebra"/>
        <s v="Probability"/>
        <s v="Inequalities"/>
        <s v="Number Properties/Statistics and Sets Problems"/>
        <s v="Word Problems/Geometry"/>
        <s v="Word Problems/Work/Rate Problems"/>
        <s v="Fractions/Ratios/Decimals/Word Problems"/>
        <s v="Min/Max Problems/Word Problems"/>
        <s v="Absolute Values/Modulus/"/>
        <s v="Algebra/Exponents/Powers"/>
        <s v="Remainders"/>
        <s v="Graphs and Illustrations"/>
        <s v="Arithmetic/Roots"/>
        <s v="Percents and Interest Problems/Statistics and Sets Problems"/>
        <s v="Divisibility/Multiples/Factors"/>
        <s v="Sequences"/>
        <s v="Algebra/Word Problems"/>
        <s v="Arithmetic/Inequalities"/>
        <s v="Fractions/Ratios/Decimals/Percents and Interest Problems"/>
        <s v="Distance/Rate Problems"/>
        <s v="Algebra/Arithmetic"/>
        <s v="Work/Rate Problems"/>
        <s v="Algebra/Remainders"/>
        <s v="Arithmetic/Fractions/Ratios/Decimals"/>
        <s v="Algebra/Fractions/Ratios/Decimals"/>
        <s v="Exponents/Powers/Roots"/>
        <s v="Algebra/Inequalities"/>
        <s v="Algebra/Must or Could be True Questions"/>
        <s v="Arithmetic/Statistics and Sets Problems"/>
        <s v="Algebra/Functions and Custom Characters"/>
        <s v="Algebra/Percents and Interest Problems"/>
        <s v="Statistics and Sets Problems/Absolute Values/Modulus"/>
        <s v="Overlapping Sets"/>
        <s v="Arithmetic/Percents and Interest Problems/Word Problems"/>
        <s v="Word Problems/Arithmetic/Percents and Interest Problems"/>
        <s v="Algebra/Inequalities/Number Properties"/>
        <s v="Combinations"/>
        <s v="Number Properties/Divisibility/Multiples/Factors"/>
        <s v="Algebra/Mixture Problems"/>
        <s v="Fractions/Ratios/Decimals/Mixture Problems"/>
        <s v="Exponents/Powers/Inequalities"/>
        <s v="Graphs and Illustrations/Statistics and Sets Problems"/>
        <s v="Divisibility/Multiples/Factors/Exponents/Powers/Functions and Custom Characters/Number Properties"/>
        <s v="Exponents/Powers"/>
        <s v="Algebra/Exponents/Powers/Geometry"/>
        <s v="Remainders/Word Problems"/>
        <s v="Number Properties"/>
        <s v="Algebra/Min/Max Problems"/>
        <s v="Inequalities/Must or Could be True Questions/Number Properties/Fractions/Ratios/Decimals"/>
        <s v="Word Problems/Distance/Rate Problems/Min/Max Problems"/>
        <s v="Absolute Values/Modulus/Inequalities"/>
        <s v="Statistics and Sets Problems/Word Problems"/>
        <s v="Arithmetic/Functions and Custom Characters"/>
        <s v="Sequences/Statistics and Sets Problems"/>
        <s v="Exponents/Powers/Number Properties"/>
        <s v="Fractions/Ratios/Decimals/Exponents/Powers"/>
        <s v="Number Properties/Arithmetic"/>
        <s v="Overlapping Sets/Word Problems"/>
        <s v="Min/Max Problems/Fractions/Ratios/Decimals"/>
        <s v="Arithmetic/Min/Max Problems"/>
        <s v="Algebra/Arithmetic/Number Properties"/>
        <s v="Arithmetic/Exponents/Powers"/>
        <s v="Min/Max Problems"/>
        <s v="Mixture Problems"/>
        <s v="Exponents/Powers/Algebra"/>
      </sharedItems>
    </cacheField>
    <cacheField name="Difficulty" numFmtId="0">
      <sharedItems>
        <s v="Easy"/>
        <s v="Medium"/>
        <s v="Hard"/>
        <s v="Very Hard"/>
      </sharedItems>
    </cacheField>
    <cacheField name="Error Category" numFmtId="0">
      <sharedItems containsBlank="1">
        <m/>
        <s v="Rushed"/>
        <s v="Details Missed"/>
        <s v="Concept Unclear"/>
        <s v="Incorrect Application"/>
        <s v="Not Clear"/>
        <s v="Almost There"/>
      </sharedItems>
    </cacheField>
    <cacheField name="Remarks" numFmtId="0">
      <sharedItems containsBlank="1">
        <m/>
        <s v="When two comparisons are given, assume uncommon variables to be equal in value for ease"/>
        <s v="0 not positive integer"/>
        <s v="Put values to test cases"/>
        <s v="Solve using algebra, not logic for coordinate geometry"/>
        <s v="Divide percent, don't subtract"/>
        <s v="Revise parallelism &amp; triangles"/>
        <s v="Revise circles &amp; triangles"/>
        <s v="&quot;only&quot; means exclusivity of case, other wise need to remove common values"/>
        <s v="Use Division formula"/>
        <s v="Use the smallest &amp; largest number in series to determine limits"/>
        <s v="Sum values to find half point"/>
        <s v="Need to plug values when equation is unsolvable"/>
        <s v="Permutations needed"/>
        <s v="Formulae revision needed"/>
        <s v="Application of exponentials"/>
        <s v="Standard deviation formulas"/>
        <s v="Equate also when in doubt"/>
        <s v="Use of Permutations + Probability"/>
        <s v="Area Formulae"/>
        <s v="LCM &amp; HCF"/>
        <s v="1 is not a prime number"/>
        <s v="Need to account for single game per two teams"/>
        <s v="Simple Logic"/>
        <s v="Sum of first n +ve integers = n(n+1)/2"/>
        <s v="Average speed formula = total distance/total time"/>
        <s v="Simple Algebra"/>
        <s v="Markup should be divided, not subtracted"/>
        <s v="Simplify"/>
        <s v="Equation written incorrectly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I231" sheet="Data Sufficiency"/>
  </cacheSource>
  <cacheFields>
    <cacheField name="Question" numFmtId="0">
      <sharedItems containsSemiMixedTypes="0" containsString="0" containsNumber="1" containsInteger="1">
        <n v="231.0"/>
        <n v="232.0"/>
        <n v="233.0"/>
        <n v="234.0"/>
        <n v="235.0"/>
        <n v="236.0"/>
        <n v="237.0"/>
        <n v="238.0"/>
        <n v="239.0"/>
        <n v="240.0"/>
        <n v="241.0"/>
        <n v="242.0"/>
        <n v="243.0"/>
        <n v="244.0"/>
        <n v="245.0"/>
        <n v="246.0"/>
        <n v="247.0"/>
        <n v="248.0"/>
        <n v="249.0"/>
        <n v="250.0"/>
        <n v="251.0"/>
        <n v="252.0"/>
        <n v="253.0"/>
        <n v="254.0"/>
        <n v="255.0"/>
        <n v="256.0"/>
        <n v="257.0"/>
        <n v="258.0"/>
        <n v="259.0"/>
        <n v="260.0"/>
        <n v="261.0"/>
        <n v="262.0"/>
        <n v="263.0"/>
        <n v="264.0"/>
        <n v="265.0"/>
        <n v="266.0"/>
        <n v="267.0"/>
        <n v="268.0"/>
        <n v="269.0"/>
        <n v="270.0"/>
        <n v="271.0"/>
        <n v="272.0"/>
        <n v="273.0"/>
        <n v="274.0"/>
        <n v="275.0"/>
        <n v="276.0"/>
        <n v="277.0"/>
        <n v="278.0"/>
        <n v="279.0"/>
        <n v="280.0"/>
        <n v="281.0"/>
        <n v="282.0"/>
        <n v="283.0"/>
        <n v="284.0"/>
        <n v="285.0"/>
        <n v="286.0"/>
        <n v="287.0"/>
        <n v="288.0"/>
        <n v="289.0"/>
        <n v="290.0"/>
        <n v="291.0"/>
        <n v="292.0"/>
        <n v="293.0"/>
        <n v="294.0"/>
        <n v="295.0"/>
        <n v="296.0"/>
        <n v="297.0"/>
        <n v="298.0"/>
        <n v="299.0"/>
        <n v="300.0"/>
        <n v="301.0"/>
        <n v="302.0"/>
        <n v="303.0"/>
        <n v="304.0"/>
        <n v="305.0"/>
        <n v="306.0"/>
        <n v="307.0"/>
        <n v="308.0"/>
        <n v="309.0"/>
        <n v="310.0"/>
        <n v="311.0"/>
        <n v="312.0"/>
        <n v="313.0"/>
        <n v="314.0"/>
        <n v="315.0"/>
        <n v="316.0"/>
        <n v="317.0"/>
        <n v="318.0"/>
        <n v="319.0"/>
        <n v="320.0"/>
        <n v="321.0"/>
        <n v="322.0"/>
        <n v="323.0"/>
        <n v="324.0"/>
        <n v="325.0"/>
        <n v="326.0"/>
        <n v="327.0"/>
        <n v="328.0"/>
        <n v="329.0"/>
        <n v="330.0"/>
        <n v="331.0"/>
        <n v="332.0"/>
        <n v="333.0"/>
        <n v="334.0"/>
        <n v="335.0"/>
        <n v="336.0"/>
        <n v="337.0"/>
        <n v="338.0"/>
        <n v="339.0"/>
        <n v="340.0"/>
        <n v="341.0"/>
        <n v="342.0"/>
        <n v="343.0"/>
        <n v="344.0"/>
        <n v="345.0"/>
        <n v="346.0"/>
        <n v="347.0"/>
        <n v="348.0"/>
        <n v="349.0"/>
        <n v="350.0"/>
        <n v="351.0"/>
        <n v="352.0"/>
        <n v="353.0"/>
        <n v="354.0"/>
        <n v="355.0"/>
        <n v="356.0"/>
        <n v="357.0"/>
        <n v="358.0"/>
        <n v="359.0"/>
        <n v="360.0"/>
        <n v="361.0"/>
        <n v="362.0"/>
        <n v="363.0"/>
        <n v="364.0"/>
        <n v="365.0"/>
        <n v="366.0"/>
        <n v="367.0"/>
        <n v="368.0"/>
        <n v="369.0"/>
        <n v="370.0"/>
        <n v="371.0"/>
        <n v="372.0"/>
        <n v="373.0"/>
        <n v="374.0"/>
        <n v="375.0"/>
        <n v="376.0"/>
        <n v="377.0"/>
        <n v="378.0"/>
        <n v="379.0"/>
        <n v="380.0"/>
        <n v="381.0"/>
        <n v="382.0"/>
        <n v="383.0"/>
        <n v="384.0"/>
        <n v="385.0"/>
        <n v="386.0"/>
        <n v="387.0"/>
        <n v="388.0"/>
        <n v="389.0"/>
        <n v="390.0"/>
        <n v="391.0"/>
        <n v="392.0"/>
        <n v="393.0"/>
        <n v="394.0"/>
        <n v="395.0"/>
        <n v="396.0"/>
        <n v="397.0"/>
        <n v="398.0"/>
        <n v="399.0"/>
        <n v="400.0"/>
        <n v="401.0"/>
        <n v="402.0"/>
        <n v="403.0"/>
        <n v="404.0"/>
        <n v="405.0"/>
        <n v="406.0"/>
        <n v="407.0"/>
        <n v="408.0"/>
        <n v="409.0"/>
        <n v="410.0"/>
        <n v="411.0"/>
        <n v="412.0"/>
        <n v="413.0"/>
        <n v="414.0"/>
        <n v="415.0"/>
        <n v="416.0"/>
        <n v="417.0"/>
        <n v="418.0"/>
        <n v="419.0"/>
        <n v="420.0"/>
        <n v="421.0"/>
        <n v="422.0"/>
        <n v="423.0"/>
        <n v="424.0"/>
        <n v="425.0"/>
        <n v="426.0"/>
        <n v="427.0"/>
        <n v="428.0"/>
        <n v="429.0"/>
        <n v="430.0"/>
        <n v="431.0"/>
        <n v="432.0"/>
        <n v="433.0"/>
        <n v="434.0"/>
        <n v="435.0"/>
        <n v="436.0"/>
        <n v="437.0"/>
        <n v="438.0"/>
        <n v="439.0"/>
        <n v="440.0"/>
        <n v="441.0"/>
        <n v="442.0"/>
        <n v="443.0"/>
        <n v="444.0"/>
        <n v="445.0"/>
        <n v="446.0"/>
        <n v="447.0"/>
        <n v="448.0"/>
        <n v="449.0"/>
        <n v="450.0"/>
        <n v="451.0"/>
        <n v="452.0"/>
        <n v="453.0"/>
        <n v="454.0"/>
        <n v="455.0"/>
        <n v="456.0"/>
        <n v="457.0"/>
        <n v="458.0"/>
        <n v="459.0"/>
        <n v="460.0"/>
      </sharedItems>
    </cacheField>
    <cacheField name="My Answer" numFmtId="0">
      <sharedItems>
        <s v="E"/>
        <s v="C"/>
        <s v="A"/>
        <s v="D"/>
        <s v="B"/>
      </sharedItems>
    </cacheField>
    <cacheField name="Key Answer" numFmtId="0">
      <sharedItems>
        <s v="E"/>
        <s v="C"/>
        <s v="A"/>
        <s v="D"/>
        <s v="B"/>
      </sharedItems>
    </cacheField>
    <cacheField name="Correct?" numFmtId="0">
      <sharedItems>
        <s v="Y"/>
        <s v="N"/>
      </sharedItems>
    </cacheField>
    <cacheField name="Topic" numFmtId="0">
      <sharedItems>
        <s v="Arithmetic"/>
        <s v="Algebra"/>
        <s v="Statistics"/>
        <s v="Geometry"/>
        <s v="Probability"/>
        <s v="Numbers"/>
      </sharedItems>
    </cacheField>
    <cacheField name="Type" numFmtId="0">
      <sharedItems>
        <s v="Word Problems"/>
        <s v="Algebra"/>
        <s v="Statistics and Sets Problems"/>
        <s v="Arithmetic"/>
        <s v="Geometry"/>
        <s v="Fractions/Ratios/Decimals/Word Problems"/>
        <s v="Fractions/Ratios/Decimals/Mixture Problems/Word Problems"/>
        <s v="Probability"/>
        <s v="Percent and Interest Problems"/>
        <s v="Sequences"/>
        <s v="Work/Rate Problems"/>
        <s v="Inequalities"/>
        <s v="Overlapping Sets"/>
        <s v="Exponents/Powers"/>
        <s v="Coordinate Geometry/Geometry"/>
        <s v="Number Properties"/>
        <s v="Fractions/Ratios/Decimals/Inequalities/Number Properties"/>
        <s v="Coordinate Geometry"/>
        <s v="Fractions/Ratios/Decimals/Inequalities"/>
        <s v="Divisibility/Multiples/Factors/Number Properties"/>
        <s v="Word Problems/Distance/Rate Problems"/>
        <s v="Algebra/Word Problems"/>
        <s v="Divisibility/Multiples/Factors"/>
        <s v="Algebra/Number Properties"/>
        <s v="Remainders"/>
        <s v="Functions and Custom Characters/Number Properties"/>
        <s v="Absolute Values/Modulus/Word Problems"/>
        <s v="Exponents/Powers/Inequalities"/>
        <s v="Fractions/Ratios/Decimals"/>
        <s v="Statistics and Sets Problems/Word Problems"/>
        <s v="Geometry/Word Problems"/>
        <s v="Mixture Problems"/>
        <s v="Arithmetic/Number Properties"/>
        <s v="Distance/Rate Problems"/>
        <s v="Number Properties/Algebra"/>
        <s v="Exponents/Powers/Inequalities/Number Properties"/>
        <s v="Word Problems/Percent and Interest Problems"/>
        <s v="Percent and Interest Problems/Word Problems"/>
        <s v="Geometry/Number Properties"/>
        <s v="Combinations/Coordinate Geometry"/>
        <s v="Arithmetic/Functions and Custom Characters/Number Properties"/>
        <s v="Algebra/Exponents/Powers"/>
        <s v="Number Properties/Divisibility/Multiples/Factors"/>
        <s v="Functions and Custom Characters"/>
        <s v="Algebra/Inequalities"/>
        <s v="Graphs and Illustrations/Geometry"/>
        <s v="Graphs and Illustrations/Arithmetic"/>
        <s v="Min/Max Problems/Functions and Custom Characters"/>
        <s v="Divisibility/Multiples/Factors/Word Problems"/>
        <s v="Absolute Values/Modulus/Inequalities"/>
        <s v="Word Problems/Statistics and Sets Problems"/>
        <s v="Inequalities/Roots"/>
      </sharedItems>
    </cacheField>
    <cacheField name="Difficulty" numFmtId="0">
      <sharedItems>
        <s v="Easy"/>
        <s v="Medium"/>
        <s v="Hard"/>
        <s v="Very Hard"/>
      </sharedItems>
    </cacheField>
    <cacheField name="Error Category" numFmtId="0">
      <sharedItems containsBlank="1">
        <m/>
        <s v="Confirmation Bias"/>
        <s v="DK"/>
        <s v="Rushed"/>
        <s v="Concept Unclear"/>
        <s v="Weak Application"/>
        <s v="Not Clear"/>
        <s v="Question Unclear"/>
        <s v="Exact Value needed"/>
        <s v="Incorrect Application"/>
      </sharedItems>
    </cacheField>
    <cacheField name="Remarks" numFmtId="0">
      <sharedItems containsBlank="1">
        <m/>
        <s v="&quot;expression defined&quot; means Check if Real"/>
        <s v="plug random values for complex expressions"/>
        <s v="use variable independent of condition variables"/>
        <s v="need height information to confirm"/>
      </sharedItems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G150" sheet="Reading Comprehension"/>
  </cacheSource>
  <cacheFields>
    <cacheField name="Question" numFmtId="0">
      <sharedItems containsSemiMixedTypes="0" containsString="0" containsNumber="1" containsInteger="1">
        <n v="461.0"/>
        <n v="462.0"/>
        <n v="463.0"/>
        <n v="464.0"/>
        <n v="465.0"/>
        <n v="466.0"/>
        <n v="467.0"/>
        <n v="468.0"/>
        <n v="469.0"/>
        <n v="470.0"/>
        <n v="471.0"/>
        <n v="472.0"/>
        <n v="473.0"/>
        <n v="474.0"/>
        <n v="475.0"/>
        <n v="476.0"/>
        <n v="477.0"/>
        <n v="478.0"/>
        <n v="479.0"/>
        <n v="480.0"/>
        <n v="481.0"/>
        <n v="482.0"/>
        <n v="483.0"/>
        <n v="484.0"/>
        <n v="485.0"/>
        <n v="486.0"/>
        <n v="487.0"/>
        <n v="488.0"/>
        <n v="489.0"/>
        <n v="490.0"/>
        <n v="491.0"/>
        <n v="492.0"/>
        <n v="493.0"/>
        <n v="494.0"/>
        <n v="495.0"/>
        <n v="496.0"/>
        <n v="497.0"/>
        <n v="498.0"/>
        <n v="499.0"/>
        <n v="500.0"/>
        <n v="501.0"/>
        <n v="502.0"/>
        <n v="503.0"/>
        <n v="504.0"/>
        <n v="505.0"/>
        <n v="506.0"/>
        <n v="507.0"/>
        <n v="508.0"/>
        <n v="509.0"/>
        <n v="510.0"/>
        <n v="511.0"/>
        <n v="512.0"/>
        <n v="513.0"/>
        <n v="514.0"/>
        <n v="515.0"/>
        <n v="516.0"/>
        <n v="517.0"/>
        <n v="518.0"/>
        <n v="519.0"/>
        <n v="520.0"/>
        <n v="521.0"/>
        <n v="522.0"/>
        <n v="523.0"/>
        <n v="524.0"/>
        <n v="525.0"/>
        <n v="526.0"/>
        <n v="527.0"/>
        <n v="528.0"/>
        <n v="529.0"/>
        <n v="530.0"/>
        <n v="531.0"/>
        <n v="532.0"/>
        <n v="533.0"/>
        <n v="534.0"/>
        <n v="535.0"/>
        <n v="536.0"/>
        <n v="537.0"/>
        <n v="538.0"/>
        <n v="539.0"/>
        <n v="540.0"/>
        <n v="541.0"/>
        <n v="542.0"/>
        <n v="543.0"/>
        <n v="544.0"/>
        <n v="545.0"/>
        <n v="546.0"/>
        <n v="547.0"/>
        <n v="548.0"/>
        <n v="549.0"/>
        <n v="550.0"/>
        <n v="551.0"/>
        <n v="552.0"/>
        <n v="553.0"/>
        <n v="554.0"/>
        <n v="555.0"/>
        <n v="556.0"/>
        <n v="557.0"/>
        <n v="558.0"/>
        <n v="559.0"/>
        <n v="560.0"/>
        <n v="561.0"/>
        <n v="562.0"/>
        <n v="563.0"/>
        <n v="564.0"/>
        <n v="565.0"/>
        <n v="566.0"/>
        <n v="567.0"/>
        <n v="568.0"/>
        <n v="569.0"/>
        <n v="570.0"/>
        <n v="571.0"/>
        <n v="572.0"/>
        <n v="573.0"/>
        <n v="574.0"/>
        <n v="575.0"/>
        <n v="576.0"/>
        <n v="577.0"/>
        <n v="578.0"/>
        <n v="579.0"/>
        <n v="580.0"/>
        <n v="581.0"/>
        <n v="582.0"/>
        <n v="583.0"/>
        <n v="584.0"/>
        <n v="585.0"/>
        <n v="586.0"/>
        <n v="587.0"/>
        <n v="588.0"/>
        <n v="589.0"/>
        <n v="590.0"/>
        <n v="591.0"/>
        <n v="592.0"/>
        <n v="593.0"/>
        <n v="594.0"/>
        <n v="595.0"/>
        <n v="596.0"/>
        <n v="597.0"/>
        <n v="598.0"/>
        <n v="599.0"/>
        <n v="600.0"/>
        <n v="601.0"/>
        <n v="602.0"/>
        <n v="603.0"/>
        <n v="604.0"/>
        <n v="605.0"/>
        <n v="606.0"/>
        <n v="607.0"/>
        <n v="608.0"/>
        <n v="609.0"/>
      </sharedItems>
    </cacheField>
    <cacheField name="My Answer" numFmtId="0">
      <sharedItems>
        <s v="D"/>
        <s v="B"/>
        <s v="C"/>
        <s v="A"/>
        <s v="E"/>
      </sharedItems>
    </cacheField>
    <cacheField name="Key Answer" numFmtId="0">
      <sharedItems>
        <s v="D"/>
        <s v="B"/>
        <s v="C"/>
        <s v="A"/>
        <s v="E"/>
      </sharedItems>
    </cacheField>
    <cacheField name="Correct?" numFmtId="0">
      <sharedItems>
        <s v="Y"/>
        <s v="N"/>
      </sharedItems>
    </cacheField>
    <cacheField name="Difficulty" numFmtId="0">
      <sharedItems>
        <s v="Medium"/>
        <s v="Easy"/>
        <s v="Hard"/>
      </sharedItems>
    </cacheField>
    <cacheField name="Error Category" numFmtId="0">
      <sharedItems containsBlank="1">
        <m/>
        <s v="Inference"/>
        <s v="Evaluation"/>
        <s v="Supporting Ideas"/>
        <s v="Main Point"/>
        <s v="Application"/>
      </sharedItems>
    </cacheField>
    <cacheField name="Remarks" numFmtId="0">
      <sharedItems containsBlank="1">
        <m/>
        <s v="Select option backed by more facts"/>
      </sharedItems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G150" sheet="Critical Reasoning"/>
  </cacheSource>
  <cacheFields>
    <cacheField name="Question" numFmtId="0">
      <sharedItems containsSemiMixedTypes="0" containsString="0" containsNumber="1" containsInteger="1">
        <n v="610.0"/>
        <n v="611.0"/>
        <n v="612.0"/>
        <n v="613.0"/>
        <n v="614.0"/>
        <n v="615.0"/>
        <n v="616.0"/>
        <n v="617.0"/>
        <n v="618.0"/>
        <n v="619.0"/>
        <n v="620.0"/>
        <n v="621.0"/>
        <n v="622.0"/>
        <n v="623.0"/>
        <n v="624.0"/>
        <n v="625.0"/>
        <n v="626.0"/>
        <n v="627.0"/>
        <n v="628.0"/>
        <n v="629.0"/>
        <n v="630.0"/>
        <n v="631.0"/>
        <n v="632.0"/>
        <n v="633.0"/>
        <n v="634.0"/>
        <n v="635.0"/>
        <n v="636.0"/>
        <n v="637.0"/>
        <n v="638.0"/>
        <n v="639.0"/>
        <n v="640.0"/>
        <n v="641.0"/>
        <n v="642.0"/>
        <n v="643.0"/>
        <n v="644.0"/>
        <n v="645.0"/>
        <n v="646.0"/>
        <n v="647.0"/>
        <n v="648.0"/>
        <n v="649.0"/>
        <n v="650.0"/>
        <n v="651.0"/>
        <n v="652.0"/>
        <n v="653.0"/>
        <n v="654.0"/>
        <n v="655.0"/>
        <n v="656.0"/>
        <n v="657.0"/>
        <n v="658.0"/>
        <n v="659.0"/>
        <n v="660.0"/>
        <n v="661.0"/>
        <n v="662.0"/>
        <n v="663.0"/>
        <n v="664.0"/>
        <n v="665.0"/>
        <n v="666.0"/>
        <n v="667.0"/>
        <n v="668.0"/>
        <n v="669.0"/>
        <n v="670.0"/>
        <n v="671.0"/>
        <n v="672.0"/>
        <n v="673.0"/>
        <n v="674.0"/>
        <n v="675.0"/>
        <n v="676.0"/>
        <n v="677.0"/>
        <n v="678.0"/>
        <n v="679.0"/>
        <n v="680.0"/>
        <n v="681.0"/>
        <n v="682.0"/>
        <n v="683.0"/>
        <n v="684.0"/>
        <n v="685.0"/>
        <n v="686.0"/>
        <n v="687.0"/>
        <n v="688.0"/>
        <n v="689.0"/>
        <n v="690.0"/>
        <n v="691.0"/>
        <n v="692.0"/>
        <n v="693.0"/>
        <n v="694.0"/>
        <n v="695.0"/>
        <n v="696.0"/>
        <n v="697.0"/>
        <n v="698.0"/>
        <n v="699.0"/>
        <n v="700.0"/>
        <n v="701.0"/>
        <n v="702.0"/>
        <n v="703.0"/>
        <n v="704.0"/>
        <n v="705.0"/>
        <n v="706.0"/>
        <n v="707.0"/>
        <n v="708.0"/>
        <n v="709.0"/>
        <n v="710.0"/>
        <n v="711.0"/>
        <n v="712.0"/>
        <n v="713.0"/>
        <n v="714.0"/>
        <n v="715.0"/>
        <n v="716.0"/>
        <n v="717.0"/>
        <n v="718.0"/>
        <n v="719.0"/>
        <n v="720.0"/>
        <n v="721.0"/>
        <n v="722.0"/>
        <n v="723.0"/>
        <n v="724.0"/>
        <n v="725.0"/>
        <n v="726.0"/>
        <n v="727.0"/>
        <n v="728.0"/>
        <n v="729.0"/>
        <n v="730.0"/>
        <n v="731.0"/>
        <n v="732.0"/>
        <n v="733.0"/>
        <n v="734.0"/>
        <n v="735.0"/>
        <n v="736.0"/>
        <n v="737.0"/>
        <n v="738.0"/>
        <n v="739.0"/>
        <n v="740.0"/>
        <n v="741.0"/>
        <n v="742.0"/>
        <n v="743.0"/>
        <n v="744.0"/>
        <n v="745.0"/>
        <n v="746.0"/>
        <n v="747.0"/>
        <n v="748.0"/>
        <n v="749.0"/>
        <n v="750.0"/>
        <n v="751.0"/>
        <n v="752.0"/>
        <n v="753.0"/>
        <n v="754.0"/>
        <n v="755.0"/>
        <n v="756.0"/>
        <n v="757.0"/>
        <n v="758.0"/>
      </sharedItems>
    </cacheField>
    <cacheField name="My Answer" numFmtId="0">
      <sharedItems>
        <s v="B"/>
        <s v="E"/>
        <s v="D"/>
        <s v="C"/>
        <s v="A"/>
      </sharedItems>
    </cacheField>
    <cacheField name="Key Answer" numFmtId="0">
      <sharedItems>
        <s v="B"/>
        <s v="D"/>
        <s v="E"/>
        <s v="C"/>
        <s v="A"/>
      </sharedItems>
    </cacheField>
    <cacheField name="Correct?" numFmtId="0">
      <sharedItems>
        <s v="Y"/>
        <s v="N"/>
      </sharedItems>
    </cacheField>
    <cacheField name="Difficulty" numFmtId="0">
      <sharedItems>
        <s v="Easy"/>
        <s v="Medium"/>
        <s v="Very Hard"/>
        <s v="Hard"/>
      </sharedItems>
    </cacheField>
    <cacheField name="Error Category" numFmtId="0">
      <sharedItems containsBlank="1">
        <m/>
        <s v="Strengthen"/>
        <s v="Weaken"/>
        <s v="Bold Face CR"/>
        <s v="Resolve Paradox"/>
        <s v="Assumption"/>
        <s v="Inference"/>
        <s v="Complete the Passage"/>
        <s v="Logical Flaw"/>
        <s v="Evaluate Argument"/>
        <s v="Assumption/Evaluate Argument"/>
        <s v="Waken"/>
        <s v="Complete the Passage/Strengthen"/>
      </sharedItems>
    </cacheField>
    <cacheField name="Remarks" numFmtId="0">
      <sharedItems containsBlank="1">
        <m/>
        <s v="Has to be literal"/>
        <s v="Not Clear"/>
      </sharedItems>
    </cacheField>
  </cacheFields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G150" sheet="Sentence Correction"/>
  </cacheSource>
  <cacheFields>
    <cacheField name="Question" numFmtId="0">
      <sharedItems containsSemiMixedTypes="0" containsString="0" containsNumber="1" containsInteger="1">
        <n v="759.0"/>
        <n v="760.0"/>
        <n v="761.0"/>
        <n v="762.0"/>
        <n v="763.0"/>
        <n v="764.0"/>
        <n v="765.0"/>
        <n v="766.0"/>
        <n v="767.0"/>
        <n v="768.0"/>
        <n v="769.0"/>
        <n v="770.0"/>
        <n v="771.0"/>
        <n v="772.0"/>
        <n v="773.0"/>
        <n v="774.0"/>
        <n v="775.0"/>
        <n v="776.0"/>
        <n v="777.0"/>
        <n v="778.0"/>
        <n v="779.0"/>
        <n v="780.0"/>
        <n v="781.0"/>
        <n v="782.0"/>
        <n v="783.0"/>
        <n v="784.0"/>
        <n v="785.0"/>
        <n v="786.0"/>
        <n v="787.0"/>
        <n v="788.0"/>
        <n v="789.0"/>
        <n v="790.0"/>
        <n v="791.0"/>
        <n v="792.0"/>
        <n v="793.0"/>
        <n v="794.0"/>
        <n v="795.0"/>
        <n v="796.0"/>
        <n v="797.0"/>
        <n v="798.0"/>
        <n v="799.0"/>
        <n v="800.0"/>
        <n v="801.0"/>
        <n v="802.0"/>
        <n v="803.0"/>
        <n v="804.0"/>
        <n v="805.0"/>
        <n v="806.0"/>
        <n v="807.0"/>
        <n v="808.0"/>
        <n v="809.0"/>
        <n v="810.0"/>
        <n v="811.0"/>
        <n v="812.0"/>
        <n v="813.0"/>
        <n v="814.0"/>
        <n v="815.0"/>
        <n v="816.0"/>
        <n v="817.0"/>
        <n v="818.0"/>
        <n v="819.0"/>
        <n v="820.0"/>
        <n v="821.0"/>
        <n v="822.0"/>
        <n v="823.0"/>
        <n v="824.0"/>
        <n v="825.0"/>
        <n v="826.0"/>
        <n v="827.0"/>
        <n v="828.0"/>
        <n v="829.0"/>
        <n v="830.0"/>
        <n v="831.0"/>
        <n v="832.0"/>
        <n v="833.0"/>
        <n v="834.0"/>
        <n v="835.0"/>
        <n v="836.0"/>
        <n v="837.0"/>
        <n v="838.0"/>
        <n v="839.0"/>
        <n v="840.0"/>
        <n v="841.0"/>
        <n v="842.0"/>
        <n v="843.0"/>
        <n v="844.0"/>
        <n v="845.0"/>
        <n v="846.0"/>
        <n v="847.0"/>
        <n v="848.0"/>
        <n v="849.0"/>
        <n v="850.0"/>
        <n v="851.0"/>
        <n v="852.0"/>
        <n v="853.0"/>
        <n v="854.0"/>
        <n v="855.0"/>
        <n v="856.0"/>
        <n v="857.0"/>
        <n v="858.0"/>
        <n v="859.0"/>
        <n v="860.0"/>
        <n v="861.0"/>
        <n v="862.0"/>
        <n v="863.0"/>
        <n v="864.0"/>
        <n v="865.0"/>
        <n v="866.0"/>
        <n v="867.0"/>
        <n v="868.0"/>
        <n v="869.0"/>
        <n v="870.0"/>
        <n v="871.0"/>
        <n v="872.0"/>
        <n v="873.0"/>
        <n v="874.0"/>
        <n v="875.0"/>
        <n v="876.0"/>
        <n v="877.0"/>
        <n v="878.0"/>
        <n v="879.0"/>
        <n v="880.0"/>
        <n v="881.0"/>
        <n v="882.0"/>
        <n v="883.0"/>
        <n v="884.0"/>
        <n v="885.0"/>
        <n v="886.0"/>
        <n v="887.0"/>
        <n v="888.0"/>
        <n v="889.0"/>
        <n v="890.0"/>
        <n v="891.0"/>
        <n v="892.0"/>
        <n v="893.0"/>
        <n v="894.0"/>
        <n v="895.0"/>
        <n v="896.0"/>
        <n v="897.0"/>
        <n v="898.0"/>
        <n v="899.0"/>
        <n v="900.0"/>
        <n v="901.0"/>
        <n v="902.0"/>
        <n v="903.0"/>
        <n v="904.0"/>
        <n v="905.0"/>
        <n v="906.0"/>
        <n v="907.0"/>
      </sharedItems>
    </cacheField>
    <cacheField name="My Answer" numFmtId="0">
      <sharedItems>
        <s v="A"/>
        <s v="D"/>
        <s v="B"/>
        <s v="C"/>
        <s v="E"/>
      </sharedItems>
    </cacheField>
    <cacheField name="Key Answer" numFmtId="0">
      <sharedItems>
        <s v="A"/>
        <s v="D"/>
        <s v="B"/>
        <s v="C"/>
        <s v="E"/>
      </sharedItems>
    </cacheField>
    <cacheField name="Correct?" numFmtId="0">
      <sharedItems>
        <s v="Y"/>
        <s v="N"/>
      </sharedItems>
    </cacheField>
    <cacheField name="Difficulty" numFmtId="0">
      <sharedItems>
        <s v="Easy"/>
        <s v="Medium"/>
        <s v="Hard"/>
        <s v="Very Hard"/>
      </sharedItems>
    </cacheField>
    <cacheField name="Error Category" numFmtId="0">
      <sharedItems containsBlank="1">
        <m/>
        <s v="Verb Form"/>
        <s v="Parallelism"/>
        <s v="Idiom"/>
        <s v="Grammar"/>
        <s v="Diction"/>
        <s v="Pronoun Form"/>
        <s v="Logical Predication"/>
        <s v="Agreement"/>
        <s v="Incorrect Recognition"/>
      </sharedItems>
    </cacheField>
    <cacheField name="Remarks" numFmtId="0">
      <sharedItems containsBlank="1">
        <m/>
        <s v="Singular/Plural"/>
        <s v="Use of &quot;,&quot;"/>
        <s v="Subject"/>
        <s v="&quot;between...and&quot;/&quot;from...to&quot;"/>
        <s v="&quot;fellows&quot; not parallel to &quot;a close relative&quot;"/>
        <s v="Preposition &quot;for&quot; Missing"/>
        <s v="Tense"/>
        <s v="&quot;in which&quot;, &quot;rather than&quot;"/>
        <s v="Prepositional Phrases: &quot;in..&quot;"/>
        <s v="Prepositional Phrases"/>
        <s v="&quot;as compare to&quot; Incorrect Usage &amp; &quot;less...than&quot; not followed"/>
        <s v="Singular/Plural &amp; Use of &quot;,&quot;"/>
        <s v="&quot;such...as&quot; missed"/>
        <s v="Verb Form"/>
        <s v="No Subject"/>
        <s v="Subject &amp; Idiom"/>
      </sharedItems>
    </cacheField>
  </cacheFields>
</pivotCacheDefinition>
</file>

<file path=xl/pivotTables/_rels/pivotTable1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name="Problem Solving" cacheId="0" dataCaption="" colGrandTotals="0" compact="0" compactData="0">
  <location ref="R3:AO10" firstHeaderRow="0" firstDataRow="1" firstDataCol="2" rowPageCount="1" colPageCount="1"/>
  <pivotFields>
    <pivotField name="Question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t="default"/>
      </items>
    </pivotField>
    <pivotField name="My Answer" compact="0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Key Answer" compact="0" outline="0" multipleItemSelectionAllowed="1" showAll="0">
      <items>
        <item x="0"/>
        <item x="1"/>
        <item x="2"/>
        <item x="3"/>
        <item x="4"/>
        <item t="default"/>
      </items>
    </pivotField>
    <pivotField name="Correct?" axis="axisPage" compact="0" outline="0" multipleItemSelectionAllowed="1" showAll="0">
      <items>
        <item h="1" x="0"/>
        <item x="1"/>
        <item x="2"/>
        <item t="default"/>
      </items>
    </pivotField>
    <pivotField name="Topic" axis="axisCol" compact="0" outline="0" multipleItemSelectionAllowed="1" showAll="0" sortType="descending">
      <items>
        <item x="0"/>
        <item x="1"/>
        <item x="2"/>
        <item x="3"/>
        <item x="4"/>
        <item x="5"/>
        <item t="default"/>
      </items>
      <autoSortScope>
        <pivotArea>
          <references>
            <reference field="4294967294">
              <x v="0"/>
            </reference>
          </references>
        </pivotArea>
      </autoSortScope>
    </pivotField>
    <pivotField name="Typ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t="default"/>
      </items>
    </pivotField>
    <pivotField name="Difficulty" axis="axisRow" compact="0" outline="0" multipleItemSelectionAllowed="1" showAll="0" sortType="descending">
      <items>
        <item x="0"/>
        <item x="1"/>
        <item x="2"/>
        <item x="3"/>
        <item t="default"/>
      </items>
      <autoSortScope>
        <pivotArea>
          <references>
            <reference field="4294967294">
              <x v="0"/>
            </reference>
          </references>
        </pivotArea>
      </autoSortScope>
    </pivotField>
    <pivotField name="Error Category" axis="axisCol" compact="0" outline="0" multipleItemSelectionAllowed="1" showAll="0" sortType="descending" defaultSubtotal="0">
      <items>
        <item x="1"/>
        <item x="5"/>
        <item x="4"/>
        <item x="2"/>
        <item x="3"/>
        <item x="6"/>
        <item x="0"/>
      </items>
    </pivotField>
    <pivotField name="Remarks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</pivotFields>
  <rowFields>
    <field x="6"/>
  </rowFields>
  <colFields>
    <field x="7"/>
    <field x="4"/>
  </colFields>
  <pageFields>
    <pageField fld="3"/>
  </pageFields>
  <dataFields>
    <dataField name="COUNT of Question" fld="0" subtotal="countNums" baseField="0"/>
  </dataFields>
</pivotTableDefinition>
</file>

<file path=xl/pivotTables/pivotTable2.xml><?xml version="1.0" encoding="utf-8"?>
<pivotTableDefinition xmlns="http://schemas.openxmlformats.org/spreadsheetml/2006/main" name="Data Sufficiency" cacheId="1" dataCaption="" colGrandTotals="0" compact="0" compactData="0">
  <location ref="R3:AT10" firstHeaderRow="0" firstDataRow="1" firstDataCol="2" rowPageCount="1" colPageCount="1"/>
  <pivotFields>
    <pivotField name="Question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t="default"/>
      </items>
    </pivotField>
    <pivotField name="My Answer" compact="0" outline="0" multipleItemSelectionAllowed="1" showAll="0">
      <items>
        <item x="0"/>
        <item x="1"/>
        <item x="2"/>
        <item x="3"/>
        <item x="4"/>
        <item t="default"/>
      </items>
    </pivotField>
    <pivotField name="Key Answer" compact="0" outline="0" multipleItemSelectionAllowed="1" showAll="0">
      <items>
        <item x="0"/>
        <item x="1"/>
        <item x="2"/>
        <item x="3"/>
        <item x="4"/>
        <item t="default"/>
      </items>
    </pivotField>
    <pivotField name="Correct?" axis="axisPage" compact="0" outline="0" multipleItemSelectionAllowed="1" showAll="0">
      <items>
        <item h="1" x="0"/>
        <item x="1"/>
        <item t="default"/>
      </items>
    </pivotField>
    <pivotField name="Topic" axis="axisCol" compact="0" outline="0" multipleItemSelectionAllowed="1" showAll="0" sortType="descending">
      <items>
        <item x="0"/>
        <item x="1"/>
        <item x="2"/>
        <item x="3"/>
        <item x="4"/>
        <item x="5"/>
        <item t="default"/>
      </items>
      <autoSortScope>
        <pivotArea>
          <references>
            <reference field="4294967294">
              <x v="0"/>
            </reference>
          </references>
        </pivotArea>
      </autoSortScope>
    </pivotField>
    <pivotField name="Typ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name="Difficulty" axis="axisRow" compact="0" outline="0" multipleItemSelectionAllowed="1" showAll="0" sortType="descending">
      <items>
        <item x="0"/>
        <item x="1"/>
        <item x="2"/>
        <item x="3"/>
        <item t="default"/>
      </items>
      <autoSortScope>
        <pivotArea>
          <references>
            <reference field="4294967294">
              <x v="0"/>
            </reference>
          </references>
        </pivotArea>
      </autoSortScope>
    </pivotField>
    <pivotField name="Error Category" axis="axisCol" compact="0" outline="0" multipleItemSelectionAllowed="1" showAll="0" sortType="descending" defaultSubtotal="0">
      <items>
        <item sd="0" x="0"/>
        <item x="1"/>
        <item x="2"/>
        <item x="3"/>
        <item x="4"/>
        <item x="5"/>
        <item x="6"/>
        <item x="7"/>
        <item x="8"/>
        <item x="9"/>
      </items>
      <autoSortScope>
        <pivotArea>
          <references>
            <reference field="4294967294">
              <x v="0"/>
            </reference>
          </references>
        </pivotArea>
      </autoSortScope>
    </pivotField>
    <pivotField name="Remarks" compact="0" outline="0" multipleItemSelectionAllowed="1" showAll="0">
      <items>
        <item x="0"/>
        <item x="1"/>
        <item x="2"/>
        <item x="3"/>
        <item x="4"/>
        <item t="default"/>
      </items>
    </pivotField>
  </pivotFields>
  <rowFields>
    <field x="6"/>
  </rowFields>
  <colFields>
    <field x="7"/>
    <field x="4"/>
  </colFields>
  <pageFields>
    <pageField fld="3"/>
  </pageFields>
  <dataFields>
    <dataField name="COUNT of Question" fld="0" subtotal="countNums" baseField="0"/>
  </dataFields>
</pivotTableDefinition>
</file>

<file path=xl/pivotTables/pivotTable3.xml><?xml version="1.0" encoding="utf-8"?>
<pivotTableDefinition xmlns="http://schemas.openxmlformats.org/spreadsheetml/2006/main" name="Reading Comprehension" cacheId="2" dataCaption="" compact="0" compactData="0">
  <location ref="I9:O14" firstHeaderRow="0" firstDataRow="1" firstDataCol="1" rowPageCount="1" colPageCount="1"/>
  <pivotFields>
    <pivotField name="Question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t="default"/>
      </items>
    </pivotField>
    <pivotField name="My Answer" compact="0" outline="0" multipleItemSelectionAllowed="1" showAll="0">
      <items>
        <item x="0"/>
        <item x="1"/>
        <item x="2"/>
        <item x="3"/>
        <item x="4"/>
        <item t="default"/>
      </items>
    </pivotField>
    <pivotField name="Key Answer" compact="0" outline="0" multipleItemSelectionAllowed="1" showAll="0">
      <items>
        <item x="0"/>
        <item x="1"/>
        <item x="2"/>
        <item x="3"/>
        <item x="4"/>
        <item t="default"/>
      </items>
    </pivotField>
    <pivotField name="Correct?" axis="axisPage" dataField="1" compact="0" outline="0" multipleItemSelectionAllowed="1" showAll="0">
      <items>
        <item h="1" x="0"/>
        <item x="1"/>
        <item t="default"/>
      </items>
    </pivotField>
    <pivotField name="Difficulty" axis="axisRow" compact="0" outline="0" multipleItemSelectionAllowed="1" showAll="0" sortType="ascending">
      <items>
        <item x="1"/>
        <item x="2"/>
        <item x="0"/>
        <item t="default"/>
      </items>
    </pivotField>
    <pivotField name="Error Category" axis="axisCol" compact="0" outline="0" multipleItemSelectionAllowed="1" showAll="0" sortType="ascending">
      <items>
        <item x="0"/>
        <item x="5"/>
        <item x="2"/>
        <item x="1"/>
        <item x="4"/>
        <item x="3"/>
        <item t="default"/>
      </items>
    </pivotField>
    <pivotField name="Remarks" compact="0" outline="0" multipleItemSelectionAllowed="1" showAll="0">
      <items>
        <item x="0"/>
        <item x="1"/>
        <item t="default"/>
      </items>
    </pivotField>
  </pivotFields>
  <rowFields>
    <field x="4"/>
  </rowFields>
  <colFields>
    <field x="5"/>
  </colFields>
  <pageFields>
    <pageField fld="3"/>
  </pageFields>
  <dataFields>
    <dataField name="COUNTA of Correct?" fld="3" subtotal="count" baseField="0"/>
  </dataFields>
</pivotTableDefinition>
</file>

<file path=xl/pivotTables/pivotTable4.xml><?xml version="1.0" encoding="utf-8"?>
<pivotTableDefinition xmlns="http://schemas.openxmlformats.org/spreadsheetml/2006/main" name="Critical Reasoning" cacheId="3" dataCaption="" compact="0" compactData="0">
  <location ref="I10:V16" firstHeaderRow="0" firstDataRow="1" firstDataCol="1" rowPageCount="1" colPageCount="1"/>
  <pivotFields>
    <pivotField name="Question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t="default"/>
      </items>
    </pivotField>
    <pivotField name="My Answer" compact="0" outline="0" multipleItemSelectionAllowed="1" showAll="0">
      <items>
        <item x="0"/>
        <item x="1"/>
        <item x="2"/>
        <item x="3"/>
        <item x="4"/>
        <item t="default"/>
      </items>
    </pivotField>
    <pivotField name="Key Answer" compact="0" outline="0" multipleItemSelectionAllowed="1" showAll="0">
      <items>
        <item x="0"/>
        <item x="1"/>
        <item x="2"/>
        <item x="3"/>
        <item x="4"/>
        <item t="default"/>
      </items>
    </pivotField>
    <pivotField name="Correct?" axis="axisPage" dataField="1" compact="0" outline="0" multipleItemSelectionAllowed="1" showAll="0">
      <items>
        <item h="1" x="0"/>
        <item x="1"/>
        <item t="default"/>
      </items>
    </pivotField>
    <pivotField name="Difficulty" axis="axisRow" compact="0" outline="0" multipleItemSelectionAllowed="1" showAll="0" sortType="ascending">
      <items>
        <item x="0"/>
        <item x="3"/>
        <item x="1"/>
        <item x="2"/>
        <item t="default"/>
      </items>
    </pivotField>
    <pivotField name="Error Category" axis="axisCol" compact="0" outline="0" multipleItemSelectionAllowed="1" showAll="0" sortType="descending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  <autoSortScope>
        <pivotArea>
          <references>
            <reference field="4294967294">
              <x v="0"/>
            </reference>
          </references>
        </pivotArea>
      </autoSortScope>
    </pivotField>
    <pivotField name="Remarks" compact="0" outline="0" multipleItemSelectionAllowed="1" showAll="0">
      <items>
        <item x="0"/>
        <item x="1"/>
        <item x="2"/>
        <item t="default"/>
      </items>
    </pivotField>
  </pivotFields>
  <rowFields>
    <field x="4"/>
  </rowFields>
  <colFields>
    <field x="5"/>
  </colFields>
  <pageFields>
    <pageField fld="3"/>
  </pageFields>
  <dataFields>
    <dataField name="COUNTA of Correct?" fld="3" subtotal="count" baseField="0"/>
  </dataFields>
</pivotTableDefinition>
</file>

<file path=xl/pivotTables/pivotTable5.xml><?xml version="1.0" encoding="utf-8"?>
<pivotTableDefinition xmlns="http://schemas.openxmlformats.org/spreadsheetml/2006/main" name="Sentence Correction" cacheId="4" dataCaption="" compact="0" compactData="0">
  <location ref="I10:S16" firstHeaderRow="0" firstDataRow="1" firstDataCol="1" rowPageCount="1" colPageCount="1"/>
  <pivotFields>
    <pivotField name="Question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t="default"/>
      </items>
    </pivotField>
    <pivotField name="My Answer" compact="0" outline="0" multipleItemSelectionAllowed="1" showAll="0">
      <items>
        <item x="0"/>
        <item x="1"/>
        <item x="2"/>
        <item x="3"/>
        <item x="4"/>
        <item t="default"/>
      </items>
    </pivotField>
    <pivotField name="Key Answer" compact="0" outline="0" multipleItemSelectionAllowed="1" showAll="0">
      <items>
        <item x="0"/>
        <item x="1"/>
        <item x="2"/>
        <item x="3"/>
        <item x="4"/>
        <item t="default"/>
      </items>
    </pivotField>
    <pivotField name="Correct?" axis="axisPage" compact="0" outline="0" multipleItemSelectionAllowed="1" showAll="0">
      <items>
        <item h="1" x="0"/>
        <item x="1"/>
        <item t="default"/>
      </items>
    </pivotField>
    <pivotField name="Difficulty" axis="axisRow" compact="0" outline="0" multipleItemSelectionAllowed="1" showAll="0" sortType="descending">
      <items>
        <item x="0"/>
        <item x="1"/>
        <item x="2"/>
        <item x="3"/>
        <item t="default"/>
      </items>
      <autoSortScope>
        <pivotArea>
          <references>
            <reference field="4294967294">
              <x v="0"/>
            </reference>
          </references>
        </pivotArea>
      </autoSortScope>
    </pivotField>
    <pivotField name="Error Category" axis="axisCol" compact="0" outline="0" multipleItemSelectionAllowed="1" showAll="0" sortType="descending">
      <items>
        <item x="0"/>
        <item x="1"/>
        <item x="2"/>
        <item x="3"/>
        <item x="4"/>
        <item x="5"/>
        <item x="6"/>
        <item x="7"/>
        <item x="8"/>
        <item x="9"/>
        <item t="default"/>
      </items>
      <autoSortScope>
        <pivotArea>
          <references>
            <reference field="4294967294">
              <x v="0"/>
            </reference>
          </references>
        </pivotArea>
      </autoSortScope>
    </pivotField>
    <pivotField name="Remarks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</pivotFields>
  <rowFields>
    <field x="4"/>
  </rowFields>
  <colFields>
    <field x="5"/>
  </colFields>
  <pageFields>
    <pageField fld="3"/>
  </pageFields>
  <dataFields>
    <dataField name="COUNT of Question" fld="0" subtotal="countNums" baseField="0"/>
  </dataFields>
</pivotTableDefinition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2.xm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3.xml"/><Relationship Id="rId2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4.xml"/><Relationship Id="rId2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5.xml"/><Relationship Id="rId2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25"/>
    <col customWidth="1" min="3" max="3" width="12.5"/>
    <col customWidth="1" min="5" max="5" width="19.38"/>
    <col customWidth="1" min="9" max="9" width="19.38"/>
    <col customWidth="1" min="10" max="13" width="12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I1" s="2" t="s">
        <v>4</v>
      </c>
      <c r="J1" s="1" t="s">
        <v>7</v>
      </c>
      <c r="K1" s="1" t="s">
        <v>8</v>
      </c>
      <c r="L1" s="1" t="s">
        <v>9</v>
      </c>
      <c r="M1" s="1" t="s">
        <v>10</v>
      </c>
      <c r="N1" s="3" t="s">
        <v>11</v>
      </c>
    </row>
    <row r="2">
      <c r="A2" s="4">
        <v>1.0</v>
      </c>
      <c r="B2" s="4" t="s">
        <v>12</v>
      </c>
      <c r="C2" s="4" t="s">
        <v>12</v>
      </c>
      <c r="D2" s="5" t="str">
        <f t="shared" ref="D2:D101" si="1">IF(B2&lt;&gt;"",IF(B2=C2,"Y","N"),"U")</f>
        <v>Y</v>
      </c>
      <c r="E2" s="4" t="s">
        <v>13</v>
      </c>
      <c r="F2" s="4" t="s">
        <v>14</v>
      </c>
      <c r="G2" s="5" t="s">
        <v>15</v>
      </c>
      <c r="I2" s="5" t="s">
        <v>16</v>
      </c>
      <c r="J2" s="5">
        <f t="shared" ref="J2:J6" si="2">COUNTIF($E$2:$E$101,$I2)</f>
        <v>17</v>
      </c>
      <c r="K2" s="5">
        <f t="shared" ref="K2:K6" si="3">COUNTIFS($E$2:$E$101,$I2,$D$2:$D$101,"Y")</f>
        <v>13</v>
      </c>
      <c r="L2" s="5">
        <f t="shared" ref="L2:L6" si="4">COUNTIFS($E$2:$E$101,$I2,$D$2:$D$101,"N")</f>
        <v>4</v>
      </c>
      <c r="M2" s="5">
        <f t="shared" ref="M2:M6" si="5">COUNTIFS($E$2:$E$101,$I2,$D$2:$D$101,"U")</f>
        <v>0</v>
      </c>
      <c r="N2" s="6">
        <f t="shared" ref="N2:N7" si="6">K2/J2</f>
        <v>0.7647058824</v>
      </c>
    </row>
    <row r="3">
      <c r="A3" s="4">
        <v>2.0</v>
      </c>
      <c r="B3" s="4" t="s">
        <v>17</v>
      </c>
      <c r="C3" s="4" t="s">
        <v>17</v>
      </c>
      <c r="D3" s="5" t="str">
        <f t="shared" si="1"/>
        <v>Y</v>
      </c>
      <c r="E3" s="4" t="s">
        <v>13</v>
      </c>
      <c r="F3" s="4" t="s">
        <v>18</v>
      </c>
      <c r="G3" s="5" t="s">
        <v>19</v>
      </c>
      <c r="I3" s="5" t="s">
        <v>20</v>
      </c>
      <c r="J3" s="5">
        <f t="shared" si="2"/>
        <v>17</v>
      </c>
      <c r="K3" s="5">
        <f t="shared" si="3"/>
        <v>10</v>
      </c>
      <c r="L3" s="5">
        <f t="shared" si="4"/>
        <v>7</v>
      </c>
      <c r="M3" s="5">
        <f t="shared" si="5"/>
        <v>0</v>
      </c>
      <c r="N3" s="6">
        <f t="shared" si="6"/>
        <v>0.5882352941</v>
      </c>
    </row>
    <row r="4">
      <c r="A4" s="4">
        <v>3.0</v>
      </c>
      <c r="B4" s="4" t="s">
        <v>21</v>
      </c>
      <c r="C4" s="4" t="s">
        <v>21</v>
      </c>
      <c r="D4" s="5" t="str">
        <f t="shared" si="1"/>
        <v>Y</v>
      </c>
      <c r="E4" s="4" t="s">
        <v>13</v>
      </c>
      <c r="F4" s="4" t="s">
        <v>22</v>
      </c>
      <c r="G4" s="5" t="s">
        <v>19</v>
      </c>
      <c r="I4" s="5" t="s">
        <v>23</v>
      </c>
      <c r="J4" s="5">
        <f t="shared" si="2"/>
        <v>18</v>
      </c>
      <c r="K4" s="5">
        <f t="shared" si="3"/>
        <v>9</v>
      </c>
      <c r="L4" s="5">
        <f t="shared" si="4"/>
        <v>9</v>
      </c>
      <c r="M4" s="5">
        <f t="shared" si="5"/>
        <v>0</v>
      </c>
      <c r="N4" s="6">
        <f t="shared" si="6"/>
        <v>0.5</v>
      </c>
    </row>
    <row r="5">
      <c r="A5" s="4">
        <v>4.0</v>
      </c>
      <c r="B5" s="4" t="s">
        <v>24</v>
      </c>
      <c r="C5" s="4" t="s">
        <v>25</v>
      </c>
      <c r="D5" s="5" t="str">
        <f t="shared" si="1"/>
        <v>N</v>
      </c>
      <c r="E5" s="4" t="s">
        <v>13</v>
      </c>
      <c r="F5" s="4" t="s">
        <v>26</v>
      </c>
      <c r="G5" s="5" t="s">
        <v>15</v>
      </c>
      <c r="I5" s="5" t="s">
        <v>13</v>
      </c>
      <c r="J5" s="5">
        <f t="shared" si="2"/>
        <v>24</v>
      </c>
      <c r="K5" s="5">
        <f t="shared" si="3"/>
        <v>11</v>
      </c>
      <c r="L5" s="5">
        <f t="shared" si="4"/>
        <v>8</v>
      </c>
      <c r="M5" s="5">
        <f t="shared" si="5"/>
        <v>5</v>
      </c>
      <c r="N5" s="6">
        <f t="shared" si="6"/>
        <v>0.4583333333</v>
      </c>
    </row>
    <row r="6">
      <c r="A6" s="4">
        <v>5.0</v>
      </c>
      <c r="B6" s="4" t="s">
        <v>25</v>
      </c>
      <c r="C6" s="4" t="s">
        <v>25</v>
      </c>
      <c r="D6" s="5" t="str">
        <f t="shared" si="1"/>
        <v>Y</v>
      </c>
      <c r="E6" s="4" t="s">
        <v>13</v>
      </c>
      <c r="F6" s="4" t="s">
        <v>27</v>
      </c>
      <c r="G6" s="5" t="s">
        <v>28</v>
      </c>
      <c r="I6" s="5" t="s">
        <v>29</v>
      </c>
      <c r="J6" s="5">
        <f t="shared" si="2"/>
        <v>24</v>
      </c>
      <c r="K6" s="5">
        <f t="shared" si="3"/>
        <v>9</v>
      </c>
      <c r="L6" s="5">
        <f t="shared" si="4"/>
        <v>15</v>
      </c>
      <c r="M6" s="5">
        <f t="shared" si="5"/>
        <v>0</v>
      </c>
      <c r="N6" s="6">
        <f t="shared" si="6"/>
        <v>0.375</v>
      </c>
    </row>
    <row r="7">
      <c r="A7" s="4">
        <v>6.0</v>
      </c>
      <c r="B7" s="4" t="s">
        <v>12</v>
      </c>
      <c r="C7" s="4" t="s">
        <v>12</v>
      </c>
      <c r="D7" s="5" t="str">
        <f t="shared" si="1"/>
        <v>Y</v>
      </c>
      <c r="E7" s="4" t="s">
        <v>13</v>
      </c>
      <c r="F7" s="4" t="s">
        <v>14</v>
      </c>
      <c r="G7" s="5" t="s">
        <v>15</v>
      </c>
      <c r="I7" s="7" t="s">
        <v>30</v>
      </c>
      <c r="J7" s="7">
        <v>100.0</v>
      </c>
      <c r="K7" s="7">
        <f t="shared" ref="K7:M7" si="7">SUM(K2:K6)</f>
        <v>52</v>
      </c>
      <c r="L7" s="7">
        <f t="shared" si="7"/>
        <v>43</v>
      </c>
      <c r="M7" s="7">
        <f t="shared" si="7"/>
        <v>5</v>
      </c>
      <c r="N7" s="8">
        <f t="shared" si="6"/>
        <v>0.52</v>
      </c>
    </row>
    <row r="8">
      <c r="A8" s="4">
        <v>7.0</v>
      </c>
      <c r="B8" s="4" t="s">
        <v>12</v>
      </c>
      <c r="C8" s="4" t="s">
        <v>21</v>
      </c>
      <c r="D8" s="5" t="str">
        <f t="shared" si="1"/>
        <v>N</v>
      </c>
      <c r="E8" s="4" t="s">
        <v>13</v>
      </c>
      <c r="F8" s="4" t="s">
        <v>26</v>
      </c>
      <c r="G8" s="5" t="s">
        <v>28</v>
      </c>
    </row>
    <row r="9">
      <c r="A9" s="4">
        <v>8.0</v>
      </c>
      <c r="B9" s="4" t="s">
        <v>12</v>
      </c>
      <c r="C9" s="4" t="s">
        <v>21</v>
      </c>
      <c r="D9" s="5" t="str">
        <f t="shared" si="1"/>
        <v>N</v>
      </c>
      <c r="E9" s="4" t="s">
        <v>13</v>
      </c>
      <c r="F9" s="4" t="s">
        <v>18</v>
      </c>
      <c r="G9" s="5" t="s">
        <v>28</v>
      </c>
      <c r="I9" s="1" t="s">
        <v>5</v>
      </c>
      <c r="J9" s="1" t="s">
        <v>7</v>
      </c>
      <c r="K9" s="1" t="s">
        <v>8</v>
      </c>
      <c r="L9" s="1" t="s">
        <v>9</v>
      </c>
      <c r="M9" s="1" t="s">
        <v>10</v>
      </c>
      <c r="N9" s="3" t="s">
        <v>11</v>
      </c>
    </row>
    <row r="10">
      <c r="A10" s="4">
        <v>9.0</v>
      </c>
      <c r="B10" s="4" t="s">
        <v>17</v>
      </c>
      <c r="C10" s="4" t="s">
        <v>17</v>
      </c>
      <c r="D10" s="5" t="str">
        <f t="shared" si="1"/>
        <v>Y</v>
      </c>
      <c r="E10" s="4" t="s">
        <v>13</v>
      </c>
      <c r="F10" s="4" t="s">
        <v>18</v>
      </c>
      <c r="G10" s="5" t="s">
        <v>19</v>
      </c>
      <c r="I10" s="4" t="s">
        <v>31</v>
      </c>
      <c r="J10" s="5">
        <f t="shared" ref="J10:J16" si="8">COUNTIF($F$2:$F$101,$I10)</f>
        <v>52</v>
      </c>
      <c r="K10" s="5">
        <f t="shared" ref="K10:K16" si="9">COUNTIFS($F$2:$F$101,$I10,$D$2:$D$101,"Y")</f>
        <v>32</v>
      </c>
      <c r="L10" s="5">
        <f t="shared" ref="L10:L16" si="10">COUNTIFS($F$2:$F$101,$I10,$D$2:$D$101,"N")</f>
        <v>20</v>
      </c>
      <c r="M10" s="5">
        <f t="shared" ref="M10:M16" si="11">COUNTIFS($F$2:$F$101,$I10,$D$2:$D$101,"U")</f>
        <v>0</v>
      </c>
      <c r="N10" s="6">
        <f t="shared" ref="N10:N17" si="12">K10/J10</f>
        <v>0.6153846154</v>
      </c>
    </row>
    <row r="11">
      <c r="A11" s="4">
        <v>10.0</v>
      </c>
      <c r="B11" s="4" t="s">
        <v>21</v>
      </c>
      <c r="C11" s="4" t="s">
        <v>24</v>
      </c>
      <c r="D11" s="5" t="str">
        <f t="shared" si="1"/>
        <v>N</v>
      </c>
      <c r="E11" s="4" t="s">
        <v>13</v>
      </c>
      <c r="F11" s="4" t="s">
        <v>27</v>
      </c>
      <c r="G11" s="5" t="s">
        <v>32</v>
      </c>
      <c r="I11" s="5" t="s">
        <v>14</v>
      </c>
      <c r="J11" s="5">
        <f t="shared" si="8"/>
        <v>12</v>
      </c>
      <c r="K11" s="5">
        <f t="shared" si="9"/>
        <v>6</v>
      </c>
      <c r="L11" s="5">
        <f t="shared" si="10"/>
        <v>3</v>
      </c>
      <c r="M11" s="5">
        <f t="shared" si="11"/>
        <v>3</v>
      </c>
      <c r="N11" s="6">
        <f t="shared" si="12"/>
        <v>0.5</v>
      </c>
    </row>
    <row r="12">
      <c r="A12" s="4">
        <v>11.0</v>
      </c>
      <c r="B12" s="5"/>
      <c r="C12" s="4" t="s">
        <v>24</v>
      </c>
      <c r="D12" s="5" t="str">
        <f t="shared" si="1"/>
        <v>U</v>
      </c>
      <c r="E12" s="4" t="s">
        <v>13</v>
      </c>
      <c r="F12" s="4" t="s">
        <v>33</v>
      </c>
      <c r="G12" s="5" t="s">
        <v>32</v>
      </c>
      <c r="I12" s="5" t="s">
        <v>27</v>
      </c>
      <c r="J12" s="5">
        <f t="shared" si="8"/>
        <v>9</v>
      </c>
      <c r="K12" s="5">
        <f t="shared" si="9"/>
        <v>4</v>
      </c>
      <c r="L12" s="5">
        <f t="shared" si="10"/>
        <v>5</v>
      </c>
      <c r="M12" s="5">
        <f t="shared" si="11"/>
        <v>0</v>
      </c>
      <c r="N12" s="6">
        <f t="shared" si="12"/>
        <v>0.4444444444</v>
      </c>
    </row>
    <row r="13">
      <c r="A13" s="4">
        <v>12.0</v>
      </c>
      <c r="B13" s="4" t="s">
        <v>24</v>
      </c>
      <c r="C13" s="4" t="s">
        <v>24</v>
      </c>
      <c r="D13" s="5" t="str">
        <f t="shared" si="1"/>
        <v>Y</v>
      </c>
      <c r="E13" s="4" t="s">
        <v>13</v>
      </c>
      <c r="F13" s="4" t="s">
        <v>22</v>
      </c>
      <c r="G13" s="5" t="s">
        <v>19</v>
      </c>
      <c r="I13" s="5" t="s">
        <v>18</v>
      </c>
      <c r="J13" s="5">
        <f t="shared" si="8"/>
        <v>7</v>
      </c>
      <c r="K13" s="5">
        <f t="shared" si="9"/>
        <v>3</v>
      </c>
      <c r="L13" s="5">
        <f t="shared" si="10"/>
        <v>4</v>
      </c>
      <c r="M13" s="5">
        <f t="shared" si="11"/>
        <v>0</v>
      </c>
      <c r="N13" s="6">
        <f t="shared" si="12"/>
        <v>0.4285714286</v>
      </c>
    </row>
    <row r="14">
      <c r="A14" s="4">
        <v>13.0</v>
      </c>
      <c r="B14" s="5"/>
      <c r="C14" s="4" t="s">
        <v>21</v>
      </c>
      <c r="D14" s="5" t="str">
        <f t="shared" si="1"/>
        <v>U</v>
      </c>
      <c r="E14" s="4" t="s">
        <v>13</v>
      </c>
      <c r="F14" s="4" t="s">
        <v>14</v>
      </c>
      <c r="G14" s="5" t="s">
        <v>15</v>
      </c>
      <c r="I14" s="5" t="s">
        <v>33</v>
      </c>
      <c r="J14" s="5">
        <f t="shared" si="8"/>
        <v>7</v>
      </c>
      <c r="K14" s="5">
        <f t="shared" si="9"/>
        <v>3</v>
      </c>
      <c r="L14" s="5">
        <f t="shared" si="10"/>
        <v>3</v>
      </c>
      <c r="M14" s="5">
        <f t="shared" si="11"/>
        <v>1</v>
      </c>
      <c r="N14" s="6">
        <f t="shared" si="12"/>
        <v>0.4285714286</v>
      </c>
    </row>
    <row r="15">
      <c r="A15" s="4">
        <v>14.0</v>
      </c>
      <c r="B15" s="5"/>
      <c r="C15" s="4" t="s">
        <v>25</v>
      </c>
      <c r="D15" s="5" t="str">
        <f t="shared" si="1"/>
        <v>U</v>
      </c>
      <c r="E15" s="4" t="s">
        <v>13</v>
      </c>
      <c r="F15" s="4" t="s">
        <v>14</v>
      </c>
      <c r="G15" s="5" t="s">
        <v>28</v>
      </c>
      <c r="I15" s="5" t="s">
        <v>22</v>
      </c>
      <c r="J15" s="5">
        <f t="shared" si="8"/>
        <v>11</v>
      </c>
      <c r="K15" s="5">
        <f t="shared" si="9"/>
        <v>4</v>
      </c>
      <c r="L15" s="5">
        <f t="shared" si="10"/>
        <v>6</v>
      </c>
      <c r="M15" s="5">
        <f t="shared" si="11"/>
        <v>1</v>
      </c>
      <c r="N15" s="6">
        <f t="shared" si="12"/>
        <v>0.3636363636</v>
      </c>
    </row>
    <row r="16">
      <c r="A16" s="4">
        <v>15.0</v>
      </c>
      <c r="B16" s="4" t="s">
        <v>12</v>
      </c>
      <c r="C16" s="4" t="s">
        <v>24</v>
      </c>
      <c r="D16" s="5" t="str">
        <f t="shared" si="1"/>
        <v>N</v>
      </c>
      <c r="E16" s="4" t="s">
        <v>13</v>
      </c>
      <c r="F16" s="4" t="s">
        <v>33</v>
      </c>
      <c r="G16" s="5" t="s">
        <v>32</v>
      </c>
      <c r="I16" s="5" t="s">
        <v>26</v>
      </c>
      <c r="J16" s="5">
        <f t="shared" si="8"/>
        <v>2</v>
      </c>
      <c r="K16" s="5">
        <f t="shared" si="9"/>
        <v>0</v>
      </c>
      <c r="L16" s="5">
        <f t="shared" si="10"/>
        <v>2</v>
      </c>
      <c r="M16" s="5">
        <f t="shared" si="11"/>
        <v>0</v>
      </c>
      <c r="N16" s="6">
        <f t="shared" si="12"/>
        <v>0</v>
      </c>
    </row>
    <row r="17">
      <c r="A17" s="4">
        <v>16.0</v>
      </c>
      <c r="B17" s="4" t="s">
        <v>12</v>
      </c>
      <c r="C17" s="4" t="s">
        <v>21</v>
      </c>
      <c r="D17" s="5" t="str">
        <f t="shared" si="1"/>
        <v>N</v>
      </c>
      <c r="E17" s="4" t="s">
        <v>13</v>
      </c>
      <c r="F17" s="4" t="s">
        <v>22</v>
      </c>
      <c r="G17" s="5" t="s">
        <v>32</v>
      </c>
      <c r="I17" s="7" t="s">
        <v>30</v>
      </c>
      <c r="J17" s="7">
        <f t="shared" ref="J17:M17" si="13">SUM(J10:J16)</f>
        <v>100</v>
      </c>
      <c r="K17" s="7">
        <f t="shared" si="13"/>
        <v>52</v>
      </c>
      <c r="L17" s="7">
        <f t="shared" si="13"/>
        <v>43</v>
      </c>
      <c r="M17" s="7">
        <f t="shared" si="13"/>
        <v>5</v>
      </c>
      <c r="N17" s="8">
        <f t="shared" si="12"/>
        <v>0.52</v>
      </c>
    </row>
    <row r="18">
      <c r="A18" s="4">
        <v>17.0</v>
      </c>
      <c r="B18" s="4" t="s">
        <v>17</v>
      </c>
      <c r="C18" s="4" t="s">
        <v>17</v>
      </c>
      <c r="D18" s="5" t="str">
        <f t="shared" si="1"/>
        <v>Y</v>
      </c>
      <c r="E18" s="4" t="s">
        <v>13</v>
      </c>
      <c r="F18" s="4" t="s">
        <v>14</v>
      </c>
      <c r="G18" s="5" t="s">
        <v>19</v>
      </c>
    </row>
    <row r="19">
      <c r="A19" s="4">
        <v>18.0</v>
      </c>
      <c r="B19" s="4" t="s">
        <v>12</v>
      </c>
      <c r="C19" s="4" t="s">
        <v>12</v>
      </c>
      <c r="D19" s="5" t="str">
        <f t="shared" si="1"/>
        <v>Y</v>
      </c>
      <c r="E19" s="4" t="s">
        <v>13</v>
      </c>
      <c r="F19" s="4" t="s">
        <v>33</v>
      </c>
      <c r="G19" s="5" t="s">
        <v>19</v>
      </c>
      <c r="I19" s="1" t="s">
        <v>6</v>
      </c>
      <c r="J19" s="1" t="s">
        <v>7</v>
      </c>
      <c r="K19" s="1" t="s">
        <v>8</v>
      </c>
      <c r="L19" s="1" t="s">
        <v>9</v>
      </c>
      <c r="M19" s="1" t="s">
        <v>10</v>
      </c>
      <c r="N19" s="3" t="s">
        <v>11</v>
      </c>
    </row>
    <row r="20">
      <c r="A20" s="4">
        <v>19.0</v>
      </c>
      <c r="B20" s="4" t="s">
        <v>25</v>
      </c>
      <c r="C20" s="4" t="s">
        <v>12</v>
      </c>
      <c r="D20" s="5" t="str">
        <f t="shared" si="1"/>
        <v>N</v>
      </c>
      <c r="E20" s="4" t="s">
        <v>13</v>
      </c>
      <c r="F20" s="4" t="s">
        <v>27</v>
      </c>
      <c r="G20" s="5" t="s">
        <v>15</v>
      </c>
      <c r="I20" s="5" t="s">
        <v>19</v>
      </c>
      <c r="J20" s="5">
        <f t="shared" ref="J20:J23" si="14">COUNTIF($G$2:$G$101,$I20)</f>
        <v>37</v>
      </c>
      <c r="K20" s="5">
        <f t="shared" ref="K20:K23" si="15">COUNTIFS($G$2:$G$101,$I20,$D$2:$D$101,"Y")</f>
        <v>29</v>
      </c>
      <c r="L20" s="5">
        <f t="shared" ref="L20:L23" si="16">COUNTIFS($G$2:$G$101,$I20,$D$2:$D$101,"N")</f>
        <v>8</v>
      </c>
      <c r="M20" s="5">
        <f t="shared" ref="M20:M23" si="17">COUNTIFS($G$2:$G$101,$I20,$D$2:$D$101,"U")</f>
        <v>0</v>
      </c>
      <c r="N20" s="6">
        <f t="shared" ref="N20:N24" si="18">K20/J20</f>
        <v>0.7837837838</v>
      </c>
    </row>
    <row r="21">
      <c r="A21" s="4">
        <v>20.0</v>
      </c>
      <c r="B21" s="4" t="s">
        <v>21</v>
      </c>
      <c r="C21" s="4" t="s">
        <v>25</v>
      </c>
      <c r="D21" s="5" t="str">
        <f t="shared" si="1"/>
        <v>N</v>
      </c>
      <c r="E21" s="4" t="s">
        <v>13</v>
      </c>
      <c r="F21" s="4" t="s">
        <v>27</v>
      </c>
      <c r="G21" s="5" t="s">
        <v>15</v>
      </c>
      <c r="I21" s="5" t="s">
        <v>15</v>
      </c>
      <c r="J21" s="5">
        <f t="shared" si="14"/>
        <v>34</v>
      </c>
      <c r="K21" s="5">
        <f t="shared" si="15"/>
        <v>16</v>
      </c>
      <c r="L21" s="5">
        <f t="shared" si="16"/>
        <v>15</v>
      </c>
      <c r="M21" s="5">
        <f t="shared" si="17"/>
        <v>3</v>
      </c>
      <c r="N21" s="6">
        <f t="shared" si="18"/>
        <v>0.4705882353</v>
      </c>
    </row>
    <row r="22">
      <c r="A22" s="4">
        <v>21.0</v>
      </c>
      <c r="B22" s="5"/>
      <c r="C22" s="4" t="s">
        <v>17</v>
      </c>
      <c r="D22" s="5" t="str">
        <f t="shared" si="1"/>
        <v>U</v>
      </c>
      <c r="E22" s="4" t="s">
        <v>13</v>
      </c>
      <c r="F22" s="4" t="s">
        <v>14</v>
      </c>
      <c r="G22" s="5" t="s">
        <v>15</v>
      </c>
      <c r="I22" s="5" t="s">
        <v>28</v>
      </c>
      <c r="J22" s="5">
        <f t="shared" si="14"/>
        <v>17</v>
      </c>
      <c r="K22" s="5">
        <f t="shared" si="15"/>
        <v>4</v>
      </c>
      <c r="L22" s="5">
        <f t="shared" si="16"/>
        <v>12</v>
      </c>
      <c r="M22" s="5">
        <f t="shared" si="17"/>
        <v>1</v>
      </c>
      <c r="N22" s="6">
        <f t="shared" si="18"/>
        <v>0.2352941176</v>
      </c>
    </row>
    <row r="23">
      <c r="A23" s="4">
        <v>22.0</v>
      </c>
      <c r="B23" s="4" t="s">
        <v>21</v>
      </c>
      <c r="C23" s="4" t="s">
        <v>21</v>
      </c>
      <c r="D23" s="5" t="str">
        <f t="shared" si="1"/>
        <v>Y</v>
      </c>
      <c r="E23" s="4" t="s">
        <v>13</v>
      </c>
      <c r="F23" s="4" t="s">
        <v>27</v>
      </c>
      <c r="G23" s="5" t="s">
        <v>15</v>
      </c>
      <c r="I23" s="5" t="s">
        <v>32</v>
      </c>
      <c r="J23" s="5">
        <f t="shared" si="14"/>
        <v>12</v>
      </c>
      <c r="K23" s="5">
        <f t="shared" si="15"/>
        <v>3</v>
      </c>
      <c r="L23" s="5">
        <f t="shared" si="16"/>
        <v>8</v>
      </c>
      <c r="M23" s="5">
        <f t="shared" si="17"/>
        <v>1</v>
      </c>
      <c r="N23" s="6">
        <f t="shared" si="18"/>
        <v>0.25</v>
      </c>
    </row>
    <row r="24">
      <c r="A24" s="4">
        <v>23.0</v>
      </c>
      <c r="B24" s="4" t="s">
        <v>25</v>
      </c>
      <c r="C24" s="4" t="s">
        <v>25</v>
      </c>
      <c r="D24" s="5" t="str">
        <f t="shared" si="1"/>
        <v>Y</v>
      </c>
      <c r="E24" s="4" t="s">
        <v>13</v>
      </c>
      <c r="F24" s="4" t="s">
        <v>33</v>
      </c>
      <c r="G24" s="5" t="s">
        <v>15</v>
      </c>
      <c r="I24" s="7" t="s">
        <v>30</v>
      </c>
      <c r="J24" s="7">
        <f t="shared" ref="J24:M24" si="19">SUM(J18:J23)</f>
        <v>100</v>
      </c>
      <c r="K24" s="7">
        <f t="shared" si="19"/>
        <v>52</v>
      </c>
      <c r="L24" s="7">
        <f t="shared" si="19"/>
        <v>43</v>
      </c>
      <c r="M24" s="7">
        <f t="shared" si="19"/>
        <v>5</v>
      </c>
      <c r="N24" s="8">
        <f t="shared" si="18"/>
        <v>0.52</v>
      </c>
    </row>
    <row r="25">
      <c r="A25" s="4">
        <v>24.0</v>
      </c>
      <c r="B25" s="5"/>
      <c r="C25" s="4" t="s">
        <v>24</v>
      </c>
      <c r="D25" s="5" t="str">
        <f t="shared" si="1"/>
        <v>U</v>
      </c>
      <c r="E25" s="4" t="s">
        <v>13</v>
      </c>
      <c r="F25" s="4" t="s">
        <v>22</v>
      </c>
      <c r="G25" s="5" t="s">
        <v>15</v>
      </c>
    </row>
    <row r="26">
      <c r="A26" s="4">
        <v>25.0</v>
      </c>
      <c r="B26" s="4" t="s">
        <v>21</v>
      </c>
      <c r="C26" s="4" t="s">
        <v>21</v>
      </c>
      <c r="D26" s="5" t="str">
        <f t="shared" si="1"/>
        <v>Y</v>
      </c>
      <c r="E26" s="4" t="s">
        <v>29</v>
      </c>
      <c r="F26" s="4" t="s">
        <v>14</v>
      </c>
      <c r="G26" s="5" t="s">
        <v>19</v>
      </c>
    </row>
    <row r="27">
      <c r="A27" s="4">
        <v>26.0</v>
      </c>
      <c r="B27" s="4" t="s">
        <v>17</v>
      </c>
      <c r="C27" s="4" t="s">
        <v>21</v>
      </c>
      <c r="D27" s="5" t="str">
        <f t="shared" si="1"/>
        <v>N</v>
      </c>
      <c r="E27" s="4" t="s">
        <v>29</v>
      </c>
      <c r="F27" s="4" t="s">
        <v>33</v>
      </c>
      <c r="G27" s="5" t="s">
        <v>19</v>
      </c>
    </row>
    <row r="28">
      <c r="A28" s="4">
        <v>27.0</v>
      </c>
      <c r="B28" s="4" t="s">
        <v>24</v>
      </c>
      <c r="C28" s="4" t="s">
        <v>21</v>
      </c>
      <c r="D28" s="5" t="str">
        <f t="shared" si="1"/>
        <v>N</v>
      </c>
      <c r="E28" s="4" t="s">
        <v>29</v>
      </c>
      <c r="F28" s="4" t="s">
        <v>14</v>
      </c>
      <c r="G28" s="5" t="s">
        <v>15</v>
      </c>
    </row>
    <row r="29">
      <c r="A29" s="4">
        <v>28.0</v>
      </c>
      <c r="B29" s="4" t="s">
        <v>17</v>
      </c>
      <c r="C29" s="4" t="s">
        <v>21</v>
      </c>
      <c r="D29" s="5" t="str">
        <f t="shared" si="1"/>
        <v>N</v>
      </c>
      <c r="E29" s="4" t="s">
        <v>29</v>
      </c>
      <c r="F29" s="4" t="s">
        <v>27</v>
      </c>
      <c r="G29" s="5" t="s">
        <v>19</v>
      </c>
    </row>
    <row r="30">
      <c r="A30" s="4">
        <v>29.0</v>
      </c>
      <c r="B30" s="4" t="s">
        <v>12</v>
      </c>
      <c r="C30" s="4" t="s">
        <v>21</v>
      </c>
      <c r="D30" s="5" t="str">
        <f t="shared" si="1"/>
        <v>N</v>
      </c>
      <c r="E30" s="4" t="s">
        <v>29</v>
      </c>
      <c r="F30" s="4" t="s">
        <v>14</v>
      </c>
      <c r="G30" s="5" t="s">
        <v>15</v>
      </c>
    </row>
    <row r="31">
      <c r="A31" s="4">
        <v>30.0</v>
      </c>
      <c r="B31" s="4" t="s">
        <v>24</v>
      </c>
      <c r="C31" s="4" t="s">
        <v>12</v>
      </c>
      <c r="D31" s="5" t="str">
        <f t="shared" si="1"/>
        <v>N</v>
      </c>
      <c r="E31" s="4" t="s">
        <v>29</v>
      </c>
      <c r="F31" s="4" t="s">
        <v>22</v>
      </c>
      <c r="G31" s="5" t="s">
        <v>32</v>
      </c>
    </row>
    <row r="32">
      <c r="A32" s="4">
        <v>31.0</v>
      </c>
      <c r="B32" s="4" t="s">
        <v>25</v>
      </c>
      <c r="C32" s="4" t="s">
        <v>17</v>
      </c>
      <c r="D32" s="5" t="str">
        <f t="shared" si="1"/>
        <v>N</v>
      </c>
      <c r="E32" s="4" t="s">
        <v>29</v>
      </c>
      <c r="F32" s="4" t="s">
        <v>18</v>
      </c>
      <c r="G32" s="5" t="s">
        <v>19</v>
      </c>
    </row>
    <row r="33">
      <c r="A33" s="4">
        <v>32.0</v>
      </c>
      <c r="B33" s="4" t="s">
        <v>21</v>
      </c>
      <c r="C33" s="4" t="s">
        <v>24</v>
      </c>
      <c r="D33" s="5" t="str">
        <f t="shared" si="1"/>
        <v>N</v>
      </c>
      <c r="E33" s="4" t="s">
        <v>29</v>
      </c>
      <c r="F33" s="4" t="s">
        <v>18</v>
      </c>
      <c r="G33" s="5" t="s">
        <v>28</v>
      </c>
    </row>
    <row r="34">
      <c r="A34" s="4">
        <v>33.0</v>
      </c>
      <c r="B34" s="4" t="s">
        <v>24</v>
      </c>
      <c r="C34" s="4" t="s">
        <v>17</v>
      </c>
      <c r="D34" s="5" t="str">
        <f t="shared" si="1"/>
        <v>N</v>
      </c>
      <c r="E34" s="4" t="s">
        <v>29</v>
      </c>
      <c r="F34" s="4" t="s">
        <v>22</v>
      </c>
      <c r="G34" s="5" t="s">
        <v>19</v>
      </c>
    </row>
    <row r="35">
      <c r="A35" s="4">
        <v>34.0</v>
      </c>
      <c r="B35" s="4" t="s">
        <v>24</v>
      </c>
      <c r="C35" s="4" t="s">
        <v>24</v>
      </c>
      <c r="D35" s="5" t="str">
        <f t="shared" si="1"/>
        <v>Y</v>
      </c>
      <c r="E35" s="4" t="s">
        <v>29</v>
      </c>
      <c r="F35" s="4" t="s">
        <v>14</v>
      </c>
      <c r="G35" s="5" t="s">
        <v>15</v>
      </c>
    </row>
    <row r="36">
      <c r="A36" s="4">
        <v>35.0</v>
      </c>
      <c r="B36" s="4" t="s">
        <v>17</v>
      </c>
      <c r="C36" s="4" t="s">
        <v>17</v>
      </c>
      <c r="D36" s="5" t="str">
        <f t="shared" si="1"/>
        <v>Y</v>
      </c>
      <c r="E36" s="4" t="s">
        <v>29</v>
      </c>
      <c r="F36" s="4" t="s">
        <v>22</v>
      </c>
      <c r="G36" s="5" t="s">
        <v>19</v>
      </c>
    </row>
    <row r="37">
      <c r="A37" s="4">
        <v>36.0</v>
      </c>
      <c r="B37" s="4" t="s">
        <v>25</v>
      </c>
      <c r="C37" s="4" t="s">
        <v>25</v>
      </c>
      <c r="D37" s="5" t="str">
        <f t="shared" si="1"/>
        <v>Y</v>
      </c>
      <c r="E37" s="4" t="s">
        <v>29</v>
      </c>
      <c r="F37" s="4" t="s">
        <v>27</v>
      </c>
      <c r="G37" s="5" t="s">
        <v>19</v>
      </c>
    </row>
    <row r="38">
      <c r="A38" s="4">
        <v>37.0</v>
      </c>
      <c r="B38" s="4" t="s">
        <v>17</v>
      </c>
      <c r="C38" s="4" t="s">
        <v>12</v>
      </c>
      <c r="D38" s="5" t="str">
        <f t="shared" si="1"/>
        <v>N</v>
      </c>
      <c r="E38" s="4" t="s">
        <v>29</v>
      </c>
      <c r="F38" s="4" t="s">
        <v>22</v>
      </c>
      <c r="G38" s="5" t="s">
        <v>15</v>
      </c>
    </row>
    <row r="39">
      <c r="A39" s="4">
        <v>38.0</v>
      </c>
      <c r="B39" s="4" t="s">
        <v>25</v>
      </c>
      <c r="C39" s="4" t="s">
        <v>25</v>
      </c>
      <c r="D39" s="5" t="str">
        <f t="shared" si="1"/>
        <v>Y</v>
      </c>
      <c r="E39" s="4" t="s">
        <v>29</v>
      </c>
      <c r="F39" s="4" t="s">
        <v>14</v>
      </c>
      <c r="G39" s="5" t="s">
        <v>19</v>
      </c>
    </row>
    <row r="40">
      <c r="A40" s="4">
        <v>39.0</v>
      </c>
      <c r="B40" s="4" t="s">
        <v>12</v>
      </c>
      <c r="C40" s="4" t="s">
        <v>21</v>
      </c>
      <c r="D40" s="5" t="str">
        <f t="shared" si="1"/>
        <v>N</v>
      </c>
      <c r="E40" s="4" t="s">
        <v>29</v>
      </c>
      <c r="F40" s="4" t="s">
        <v>27</v>
      </c>
      <c r="G40" s="5" t="s">
        <v>32</v>
      </c>
    </row>
    <row r="41">
      <c r="A41" s="4">
        <v>40.0</v>
      </c>
      <c r="B41" s="4" t="s">
        <v>21</v>
      </c>
      <c r="C41" s="4" t="s">
        <v>17</v>
      </c>
      <c r="D41" s="5" t="str">
        <f t="shared" si="1"/>
        <v>N</v>
      </c>
      <c r="E41" s="4" t="s">
        <v>29</v>
      </c>
      <c r="F41" s="4" t="s">
        <v>14</v>
      </c>
      <c r="G41" s="5" t="s">
        <v>19</v>
      </c>
    </row>
    <row r="42">
      <c r="A42" s="4">
        <v>41.0</v>
      </c>
      <c r="B42" s="4" t="s">
        <v>12</v>
      </c>
      <c r="C42" s="4" t="s">
        <v>24</v>
      </c>
      <c r="D42" s="5" t="str">
        <f t="shared" si="1"/>
        <v>N</v>
      </c>
      <c r="E42" s="4" t="s">
        <v>29</v>
      </c>
      <c r="F42" s="4" t="s">
        <v>22</v>
      </c>
      <c r="G42" s="5" t="s">
        <v>28</v>
      </c>
    </row>
    <row r="43">
      <c r="A43" s="4">
        <v>42.0</v>
      </c>
      <c r="B43" s="4" t="s">
        <v>17</v>
      </c>
      <c r="C43" s="4" t="s">
        <v>24</v>
      </c>
      <c r="D43" s="5" t="str">
        <f t="shared" si="1"/>
        <v>N</v>
      </c>
      <c r="E43" s="4" t="s">
        <v>29</v>
      </c>
      <c r="F43" s="4" t="s">
        <v>33</v>
      </c>
      <c r="G43" s="5" t="s">
        <v>19</v>
      </c>
    </row>
    <row r="44">
      <c r="A44" s="4">
        <v>43.0</v>
      </c>
      <c r="B44" s="4" t="s">
        <v>25</v>
      </c>
      <c r="C44" s="4" t="s">
        <v>25</v>
      </c>
      <c r="D44" s="5" t="str">
        <f t="shared" si="1"/>
        <v>Y</v>
      </c>
      <c r="E44" s="4" t="s">
        <v>29</v>
      </c>
      <c r="F44" s="4" t="s">
        <v>18</v>
      </c>
      <c r="G44" s="5" t="s">
        <v>15</v>
      </c>
    </row>
    <row r="45">
      <c r="A45" s="4">
        <v>44.0</v>
      </c>
      <c r="B45" s="4" t="s">
        <v>12</v>
      </c>
      <c r="C45" s="4" t="s">
        <v>12</v>
      </c>
      <c r="D45" s="5" t="str">
        <f t="shared" si="1"/>
        <v>Y</v>
      </c>
      <c r="E45" s="4" t="s">
        <v>29</v>
      </c>
      <c r="F45" s="4" t="s">
        <v>33</v>
      </c>
      <c r="G45" s="5" t="s">
        <v>19</v>
      </c>
    </row>
    <row r="46">
      <c r="A46" s="4">
        <v>45.0</v>
      </c>
      <c r="B46" s="4" t="s">
        <v>21</v>
      </c>
      <c r="C46" s="4" t="s">
        <v>17</v>
      </c>
      <c r="D46" s="5" t="str">
        <f t="shared" si="1"/>
        <v>N</v>
      </c>
      <c r="E46" s="4" t="s">
        <v>29</v>
      </c>
      <c r="F46" s="4" t="s">
        <v>22</v>
      </c>
      <c r="G46" s="5" t="s">
        <v>28</v>
      </c>
    </row>
    <row r="47">
      <c r="A47" s="4">
        <v>46.0</v>
      </c>
      <c r="B47" s="4" t="s">
        <v>24</v>
      </c>
      <c r="C47" s="4" t="s">
        <v>21</v>
      </c>
      <c r="D47" s="5" t="str">
        <f t="shared" si="1"/>
        <v>N</v>
      </c>
      <c r="E47" s="4" t="s">
        <v>29</v>
      </c>
      <c r="F47" s="4" t="s">
        <v>18</v>
      </c>
      <c r="G47" s="5" t="s">
        <v>15</v>
      </c>
    </row>
    <row r="48">
      <c r="A48" s="4">
        <v>47.0</v>
      </c>
      <c r="B48" s="4" t="s">
        <v>17</v>
      </c>
      <c r="C48" s="4" t="s">
        <v>17</v>
      </c>
      <c r="D48" s="5" t="str">
        <f t="shared" si="1"/>
        <v>Y</v>
      </c>
      <c r="E48" s="4" t="s">
        <v>29</v>
      </c>
      <c r="F48" s="4" t="s">
        <v>22</v>
      </c>
      <c r="G48" s="5" t="s">
        <v>19</v>
      </c>
    </row>
    <row r="49">
      <c r="A49" s="4">
        <v>48.0</v>
      </c>
      <c r="B49" s="4" t="s">
        <v>24</v>
      </c>
      <c r="C49" s="4" t="s">
        <v>24</v>
      </c>
      <c r="D49" s="5" t="str">
        <f t="shared" si="1"/>
        <v>Y</v>
      </c>
      <c r="E49" s="4" t="s">
        <v>29</v>
      </c>
      <c r="F49" s="4" t="s">
        <v>27</v>
      </c>
      <c r="G49" s="5" t="s">
        <v>15</v>
      </c>
    </row>
    <row r="50">
      <c r="A50" s="4">
        <v>49.0</v>
      </c>
      <c r="B50" s="4" t="s">
        <v>21</v>
      </c>
      <c r="C50" s="4" t="s">
        <v>21</v>
      </c>
      <c r="D50" s="5" t="str">
        <f t="shared" si="1"/>
        <v>Y</v>
      </c>
      <c r="E50" s="4" t="s">
        <v>16</v>
      </c>
      <c r="F50" s="4" t="s">
        <v>31</v>
      </c>
      <c r="G50" s="5" t="s">
        <v>19</v>
      </c>
    </row>
    <row r="51">
      <c r="A51" s="4">
        <v>50.0</v>
      </c>
      <c r="B51" s="4" t="s">
        <v>12</v>
      </c>
      <c r="C51" s="4" t="s">
        <v>24</v>
      </c>
      <c r="D51" s="5" t="str">
        <f t="shared" si="1"/>
        <v>N</v>
      </c>
      <c r="E51" s="4" t="s">
        <v>16</v>
      </c>
      <c r="F51" s="4" t="s">
        <v>31</v>
      </c>
      <c r="G51" s="5" t="s">
        <v>15</v>
      </c>
    </row>
    <row r="52">
      <c r="A52" s="4">
        <v>51.0</v>
      </c>
      <c r="B52" s="4" t="s">
        <v>25</v>
      </c>
      <c r="C52" s="4" t="s">
        <v>25</v>
      </c>
      <c r="D52" s="5" t="str">
        <f t="shared" si="1"/>
        <v>Y</v>
      </c>
      <c r="E52" s="4" t="s">
        <v>16</v>
      </c>
      <c r="F52" s="4" t="s">
        <v>31</v>
      </c>
      <c r="G52" s="5" t="s">
        <v>19</v>
      </c>
    </row>
    <row r="53">
      <c r="A53" s="4">
        <v>52.0</v>
      </c>
      <c r="B53" s="4" t="s">
        <v>12</v>
      </c>
      <c r="C53" s="4" t="s">
        <v>12</v>
      </c>
      <c r="D53" s="5" t="str">
        <f t="shared" si="1"/>
        <v>Y</v>
      </c>
      <c r="E53" s="4" t="s">
        <v>16</v>
      </c>
      <c r="F53" s="4" t="s">
        <v>31</v>
      </c>
      <c r="G53" s="5" t="s">
        <v>19</v>
      </c>
    </row>
    <row r="54">
      <c r="A54" s="4">
        <v>53.0</v>
      </c>
      <c r="B54" s="4" t="s">
        <v>17</v>
      </c>
      <c r="C54" s="4" t="s">
        <v>17</v>
      </c>
      <c r="D54" s="5" t="str">
        <f t="shared" si="1"/>
        <v>Y</v>
      </c>
      <c r="E54" s="4" t="s">
        <v>16</v>
      </c>
      <c r="F54" s="4" t="s">
        <v>31</v>
      </c>
      <c r="G54" s="5" t="s">
        <v>15</v>
      </c>
    </row>
    <row r="55">
      <c r="A55" s="4">
        <v>54.0</v>
      </c>
      <c r="B55" s="4" t="s">
        <v>24</v>
      </c>
      <c r="C55" s="4" t="s">
        <v>24</v>
      </c>
      <c r="D55" s="5" t="str">
        <f t="shared" si="1"/>
        <v>Y</v>
      </c>
      <c r="E55" s="4" t="s">
        <v>16</v>
      </c>
      <c r="F55" s="4" t="s">
        <v>31</v>
      </c>
      <c r="G55" s="5" t="s">
        <v>15</v>
      </c>
    </row>
    <row r="56">
      <c r="A56" s="4">
        <v>55.0</v>
      </c>
      <c r="B56" s="4" t="s">
        <v>12</v>
      </c>
      <c r="C56" s="4" t="s">
        <v>12</v>
      </c>
      <c r="D56" s="5" t="str">
        <f t="shared" si="1"/>
        <v>Y</v>
      </c>
      <c r="E56" s="4" t="s">
        <v>16</v>
      </c>
      <c r="F56" s="4" t="s">
        <v>31</v>
      </c>
      <c r="G56" s="5" t="s">
        <v>19</v>
      </c>
    </row>
    <row r="57">
      <c r="A57" s="4">
        <v>56.0</v>
      </c>
      <c r="B57" s="4" t="s">
        <v>12</v>
      </c>
      <c r="C57" s="4" t="s">
        <v>12</v>
      </c>
      <c r="D57" s="5" t="str">
        <f t="shared" si="1"/>
        <v>Y</v>
      </c>
      <c r="E57" s="4" t="s">
        <v>16</v>
      </c>
      <c r="F57" s="4" t="s">
        <v>31</v>
      </c>
      <c r="G57" s="5" t="s">
        <v>28</v>
      </c>
    </row>
    <row r="58">
      <c r="A58" s="4">
        <v>57.0</v>
      </c>
      <c r="B58" s="4" t="s">
        <v>17</v>
      </c>
      <c r="C58" s="4" t="s">
        <v>25</v>
      </c>
      <c r="D58" s="5" t="str">
        <f t="shared" si="1"/>
        <v>N</v>
      </c>
      <c r="E58" s="4" t="s">
        <v>16</v>
      </c>
      <c r="F58" s="4" t="s">
        <v>31</v>
      </c>
      <c r="G58" s="5" t="s">
        <v>28</v>
      </c>
    </row>
    <row r="59">
      <c r="A59" s="4">
        <v>58.0</v>
      </c>
      <c r="B59" s="4" t="s">
        <v>12</v>
      </c>
      <c r="C59" s="4" t="s">
        <v>12</v>
      </c>
      <c r="D59" s="5" t="str">
        <f t="shared" si="1"/>
        <v>Y</v>
      </c>
      <c r="E59" s="4" t="s">
        <v>16</v>
      </c>
      <c r="F59" s="4" t="s">
        <v>31</v>
      </c>
      <c r="G59" s="5" t="s">
        <v>15</v>
      </c>
    </row>
    <row r="60">
      <c r="A60" s="4">
        <v>59.0</v>
      </c>
      <c r="B60" s="4" t="s">
        <v>25</v>
      </c>
      <c r="C60" s="4" t="s">
        <v>25</v>
      </c>
      <c r="D60" s="5" t="str">
        <f t="shared" si="1"/>
        <v>Y</v>
      </c>
      <c r="E60" s="4" t="s">
        <v>16</v>
      </c>
      <c r="F60" s="4" t="s">
        <v>31</v>
      </c>
      <c r="G60" s="5" t="s">
        <v>15</v>
      </c>
    </row>
    <row r="61">
      <c r="A61" s="4">
        <v>60.0</v>
      </c>
      <c r="B61" s="4" t="s">
        <v>17</v>
      </c>
      <c r="C61" s="4" t="s">
        <v>17</v>
      </c>
      <c r="D61" s="5" t="str">
        <f t="shared" si="1"/>
        <v>Y</v>
      </c>
      <c r="E61" s="4" t="s">
        <v>16</v>
      </c>
      <c r="F61" s="4" t="s">
        <v>31</v>
      </c>
      <c r="G61" s="5" t="s">
        <v>15</v>
      </c>
    </row>
    <row r="62">
      <c r="A62" s="4">
        <v>61.0</v>
      </c>
      <c r="B62" s="4" t="s">
        <v>17</v>
      </c>
      <c r="C62" s="4" t="s">
        <v>25</v>
      </c>
      <c r="D62" s="5" t="str">
        <f t="shared" si="1"/>
        <v>N</v>
      </c>
      <c r="E62" s="4" t="s">
        <v>16</v>
      </c>
      <c r="F62" s="4" t="s">
        <v>31</v>
      </c>
      <c r="G62" s="5" t="s">
        <v>15</v>
      </c>
    </row>
    <row r="63">
      <c r="A63" s="4">
        <v>62.0</v>
      </c>
      <c r="B63" s="4" t="s">
        <v>25</v>
      </c>
      <c r="C63" s="4" t="s">
        <v>12</v>
      </c>
      <c r="D63" s="5" t="str">
        <f t="shared" si="1"/>
        <v>N</v>
      </c>
      <c r="E63" s="4" t="s">
        <v>16</v>
      </c>
      <c r="F63" s="4" t="s">
        <v>31</v>
      </c>
      <c r="G63" s="5" t="s">
        <v>32</v>
      </c>
    </row>
    <row r="64">
      <c r="A64" s="4">
        <v>63.0</v>
      </c>
      <c r="B64" s="4" t="s">
        <v>21</v>
      </c>
      <c r="C64" s="4" t="s">
        <v>21</v>
      </c>
      <c r="D64" s="5" t="str">
        <f t="shared" si="1"/>
        <v>Y</v>
      </c>
      <c r="E64" s="4" t="s">
        <v>16</v>
      </c>
      <c r="F64" s="4" t="s">
        <v>31</v>
      </c>
      <c r="G64" s="5" t="s">
        <v>19</v>
      </c>
    </row>
    <row r="65">
      <c r="A65" s="4">
        <v>64.0</v>
      </c>
      <c r="B65" s="4" t="s">
        <v>24</v>
      </c>
      <c r="C65" s="4" t="s">
        <v>24</v>
      </c>
      <c r="D65" s="5" t="str">
        <f t="shared" si="1"/>
        <v>Y</v>
      </c>
      <c r="E65" s="4" t="s">
        <v>16</v>
      </c>
      <c r="F65" s="4" t="s">
        <v>31</v>
      </c>
      <c r="G65" s="5" t="s">
        <v>15</v>
      </c>
    </row>
    <row r="66">
      <c r="A66" s="4">
        <v>65.0</v>
      </c>
      <c r="B66" s="4" t="s">
        <v>21</v>
      </c>
      <c r="C66" s="4" t="s">
        <v>21</v>
      </c>
      <c r="D66" s="5" t="str">
        <f t="shared" si="1"/>
        <v>Y</v>
      </c>
      <c r="E66" s="4" t="s">
        <v>16</v>
      </c>
      <c r="F66" s="4" t="s">
        <v>31</v>
      </c>
      <c r="G66" s="5" t="s">
        <v>19</v>
      </c>
    </row>
    <row r="67">
      <c r="A67" s="4">
        <v>66.0</v>
      </c>
      <c r="B67" s="4" t="s">
        <v>25</v>
      </c>
      <c r="C67" s="4" t="s">
        <v>25</v>
      </c>
      <c r="D67" s="5" t="str">
        <f t="shared" si="1"/>
        <v>Y</v>
      </c>
      <c r="E67" s="4" t="s">
        <v>20</v>
      </c>
      <c r="F67" s="4" t="s">
        <v>31</v>
      </c>
      <c r="G67" s="5" t="s">
        <v>19</v>
      </c>
    </row>
    <row r="68">
      <c r="A68" s="4">
        <v>67.0</v>
      </c>
      <c r="B68" s="4" t="s">
        <v>12</v>
      </c>
      <c r="C68" s="4" t="s">
        <v>21</v>
      </c>
      <c r="D68" s="5" t="str">
        <f t="shared" si="1"/>
        <v>N</v>
      </c>
      <c r="E68" s="4" t="s">
        <v>20</v>
      </c>
      <c r="F68" s="4" t="s">
        <v>31</v>
      </c>
      <c r="G68" s="5" t="s">
        <v>19</v>
      </c>
    </row>
    <row r="69">
      <c r="A69" s="4">
        <v>68.0</v>
      </c>
      <c r="B69" s="4" t="s">
        <v>25</v>
      </c>
      <c r="C69" s="4" t="s">
        <v>24</v>
      </c>
      <c r="D69" s="5" t="str">
        <f t="shared" si="1"/>
        <v>N</v>
      </c>
      <c r="E69" s="4" t="s">
        <v>20</v>
      </c>
      <c r="F69" s="4" t="s">
        <v>31</v>
      </c>
      <c r="G69" s="5" t="s">
        <v>28</v>
      </c>
    </row>
    <row r="70">
      <c r="A70" s="4">
        <v>69.0</v>
      </c>
      <c r="B70" s="4" t="s">
        <v>17</v>
      </c>
      <c r="C70" s="4" t="s">
        <v>12</v>
      </c>
      <c r="D70" s="5" t="str">
        <f t="shared" si="1"/>
        <v>N</v>
      </c>
      <c r="E70" s="4" t="s">
        <v>20</v>
      </c>
      <c r="F70" s="4" t="s">
        <v>31</v>
      </c>
      <c r="G70" s="5" t="s">
        <v>28</v>
      </c>
    </row>
    <row r="71">
      <c r="A71" s="4">
        <v>70.0</v>
      </c>
      <c r="B71" s="4" t="s">
        <v>25</v>
      </c>
      <c r="C71" s="4" t="s">
        <v>25</v>
      </c>
      <c r="D71" s="5" t="str">
        <f t="shared" si="1"/>
        <v>Y</v>
      </c>
      <c r="E71" s="4" t="s">
        <v>20</v>
      </c>
      <c r="F71" s="4" t="s">
        <v>31</v>
      </c>
      <c r="G71" s="5" t="s">
        <v>32</v>
      </c>
    </row>
    <row r="72">
      <c r="A72" s="4">
        <v>71.0</v>
      </c>
      <c r="B72" s="4" t="s">
        <v>12</v>
      </c>
      <c r="C72" s="4" t="s">
        <v>12</v>
      </c>
      <c r="D72" s="5" t="str">
        <f t="shared" si="1"/>
        <v>Y</v>
      </c>
      <c r="E72" s="4" t="s">
        <v>20</v>
      </c>
      <c r="F72" s="4" t="s">
        <v>31</v>
      </c>
      <c r="G72" s="5" t="s">
        <v>19</v>
      </c>
    </row>
    <row r="73">
      <c r="A73" s="4">
        <v>72.0</v>
      </c>
      <c r="B73" s="4" t="s">
        <v>17</v>
      </c>
      <c r="C73" s="4" t="s">
        <v>24</v>
      </c>
      <c r="D73" s="5" t="str">
        <f t="shared" si="1"/>
        <v>N</v>
      </c>
      <c r="E73" s="4" t="s">
        <v>20</v>
      </c>
      <c r="F73" s="4" t="s">
        <v>31</v>
      </c>
      <c r="G73" s="5" t="s">
        <v>15</v>
      </c>
    </row>
    <row r="74">
      <c r="A74" s="4">
        <v>73.0</v>
      </c>
      <c r="B74" s="4" t="s">
        <v>21</v>
      </c>
      <c r="C74" s="4" t="s">
        <v>25</v>
      </c>
      <c r="D74" s="5" t="str">
        <f t="shared" si="1"/>
        <v>N</v>
      </c>
      <c r="E74" s="4" t="s">
        <v>20</v>
      </c>
      <c r="F74" s="4" t="s">
        <v>31</v>
      </c>
      <c r="G74" s="5" t="s">
        <v>32</v>
      </c>
    </row>
    <row r="75">
      <c r="A75" s="4">
        <v>74.0</v>
      </c>
      <c r="B75" s="4" t="s">
        <v>17</v>
      </c>
      <c r="C75" s="4" t="s">
        <v>17</v>
      </c>
      <c r="D75" s="5" t="str">
        <f t="shared" si="1"/>
        <v>Y</v>
      </c>
      <c r="E75" s="4" t="s">
        <v>20</v>
      </c>
      <c r="F75" s="4" t="s">
        <v>31</v>
      </c>
      <c r="G75" s="5" t="s">
        <v>32</v>
      </c>
    </row>
    <row r="76">
      <c r="A76" s="4">
        <v>75.0</v>
      </c>
      <c r="B76" s="4" t="s">
        <v>17</v>
      </c>
      <c r="C76" s="4" t="s">
        <v>17</v>
      </c>
      <c r="D76" s="5" t="str">
        <f t="shared" si="1"/>
        <v>Y</v>
      </c>
      <c r="E76" s="4" t="s">
        <v>20</v>
      </c>
      <c r="F76" s="4" t="s">
        <v>31</v>
      </c>
      <c r="G76" s="5" t="s">
        <v>19</v>
      </c>
    </row>
    <row r="77">
      <c r="A77" s="4">
        <v>76.0</v>
      </c>
      <c r="B77" s="4" t="s">
        <v>21</v>
      </c>
      <c r="C77" s="4" t="s">
        <v>21</v>
      </c>
      <c r="D77" s="5" t="str">
        <f t="shared" si="1"/>
        <v>Y</v>
      </c>
      <c r="E77" s="4" t="s">
        <v>20</v>
      </c>
      <c r="F77" s="4" t="s">
        <v>31</v>
      </c>
      <c r="G77" s="5" t="s">
        <v>15</v>
      </c>
    </row>
    <row r="78">
      <c r="A78" s="4">
        <v>77.0</v>
      </c>
      <c r="B78" s="4" t="s">
        <v>25</v>
      </c>
      <c r="C78" s="4" t="s">
        <v>25</v>
      </c>
      <c r="D78" s="5" t="str">
        <f t="shared" si="1"/>
        <v>Y</v>
      </c>
      <c r="E78" s="4" t="s">
        <v>20</v>
      </c>
      <c r="F78" s="4" t="s">
        <v>31</v>
      </c>
      <c r="G78" s="5" t="s">
        <v>19</v>
      </c>
    </row>
    <row r="79">
      <c r="A79" s="4">
        <v>78.0</v>
      </c>
      <c r="B79" s="4" t="s">
        <v>24</v>
      </c>
      <c r="C79" s="4" t="s">
        <v>24</v>
      </c>
      <c r="D79" s="5" t="str">
        <f t="shared" si="1"/>
        <v>Y</v>
      </c>
      <c r="E79" s="4" t="s">
        <v>20</v>
      </c>
      <c r="F79" s="4" t="s">
        <v>31</v>
      </c>
      <c r="G79" s="5" t="s">
        <v>15</v>
      </c>
    </row>
    <row r="80">
      <c r="A80" s="4">
        <v>79.0</v>
      </c>
      <c r="B80" s="4" t="s">
        <v>25</v>
      </c>
      <c r="C80" s="4" t="s">
        <v>12</v>
      </c>
      <c r="D80" s="5" t="str">
        <f t="shared" si="1"/>
        <v>N</v>
      </c>
      <c r="E80" s="4" t="s">
        <v>20</v>
      </c>
      <c r="F80" s="4" t="s">
        <v>31</v>
      </c>
      <c r="G80" s="5" t="s">
        <v>15</v>
      </c>
    </row>
    <row r="81">
      <c r="A81" s="4">
        <v>80.0</v>
      </c>
      <c r="B81" s="4" t="s">
        <v>24</v>
      </c>
      <c r="C81" s="4" t="s">
        <v>24</v>
      </c>
      <c r="D81" s="5" t="str">
        <f t="shared" si="1"/>
        <v>Y</v>
      </c>
      <c r="E81" s="4" t="s">
        <v>20</v>
      </c>
      <c r="F81" s="4" t="s">
        <v>31</v>
      </c>
      <c r="G81" s="5" t="s">
        <v>32</v>
      </c>
    </row>
    <row r="82">
      <c r="A82" s="4">
        <v>81.0</v>
      </c>
      <c r="B82" s="4" t="s">
        <v>24</v>
      </c>
      <c r="C82" s="4" t="s">
        <v>24</v>
      </c>
      <c r="D82" s="5" t="str">
        <f t="shared" si="1"/>
        <v>Y</v>
      </c>
      <c r="E82" s="4" t="s">
        <v>20</v>
      </c>
      <c r="F82" s="4" t="s">
        <v>31</v>
      </c>
      <c r="G82" s="5" t="s">
        <v>19</v>
      </c>
    </row>
    <row r="83">
      <c r="A83" s="4">
        <v>82.0</v>
      </c>
      <c r="B83" s="4" t="s">
        <v>12</v>
      </c>
      <c r="C83" s="4" t="s">
        <v>21</v>
      </c>
      <c r="D83" s="5" t="str">
        <f t="shared" si="1"/>
        <v>N</v>
      </c>
      <c r="E83" s="4" t="s">
        <v>20</v>
      </c>
      <c r="F83" s="4" t="s">
        <v>31</v>
      </c>
      <c r="G83" s="5" t="s">
        <v>28</v>
      </c>
    </row>
    <row r="84">
      <c r="A84" s="4">
        <v>83.0</v>
      </c>
      <c r="B84" s="4" t="s">
        <v>17</v>
      </c>
      <c r="C84" s="4" t="s">
        <v>17</v>
      </c>
      <c r="D84" s="5" t="str">
        <f t="shared" si="1"/>
        <v>Y</v>
      </c>
      <c r="E84" s="4" t="s">
        <v>23</v>
      </c>
      <c r="F84" s="4" t="s">
        <v>31</v>
      </c>
      <c r="G84" s="5" t="s">
        <v>19</v>
      </c>
    </row>
    <row r="85">
      <c r="A85" s="4">
        <v>84.0</v>
      </c>
      <c r="B85" s="4" t="s">
        <v>25</v>
      </c>
      <c r="C85" s="4" t="s">
        <v>25</v>
      </c>
      <c r="D85" s="5" t="str">
        <f t="shared" si="1"/>
        <v>Y</v>
      </c>
      <c r="E85" s="4" t="s">
        <v>23</v>
      </c>
      <c r="F85" s="4" t="s">
        <v>31</v>
      </c>
      <c r="G85" s="5" t="s">
        <v>19</v>
      </c>
    </row>
    <row r="86">
      <c r="A86" s="4">
        <v>85.0</v>
      </c>
      <c r="B86" s="4" t="s">
        <v>25</v>
      </c>
      <c r="C86" s="4" t="s">
        <v>25</v>
      </c>
      <c r="D86" s="5" t="str">
        <f t="shared" si="1"/>
        <v>Y</v>
      </c>
      <c r="E86" s="4" t="s">
        <v>23</v>
      </c>
      <c r="F86" s="4" t="s">
        <v>31</v>
      </c>
      <c r="G86" s="5" t="s">
        <v>28</v>
      </c>
    </row>
    <row r="87">
      <c r="A87" s="4">
        <v>86.0</v>
      </c>
      <c r="B87" s="4" t="s">
        <v>21</v>
      </c>
      <c r="C87" s="4" t="s">
        <v>21</v>
      </c>
      <c r="D87" s="5" t="str">
        <f t="shared" si="1"/>
        <v>Y</v>
      </c>
      <c r="E87" s="4" t="s">
        <v>23</v>
      </c>
      <c r="F87" s="4" t="s">
        <v>31</v>
      </c>
      <c r="G87" s="5" t="s">
        <v>19</v>
      </c>
    </row>
    <row r="88">
      <c r="A88" s="4">
        <v>87.0</v>
      </c>
      <c r="B88" s="4" t="s">
        <v>25</v>
      </c>
      <c r="C88" s="4" t="s">
        <v>25</v>
      </c>
      <c r="D88" s="5" t="str">
        <f t="shared" si="1"/>
        <v>Y</v>
      </c>
      <c r="E88" s="4" t="s">
        <v>23</v>
      </c>
      <c r="F88" s="4" t="s">
        <v>31</v>
      </c>
      <c r="G88" s="5" t="s">
        <v>28</v>
      </c>
    </row>
    <row r="89">
      <c r="A89" s="4">
        <v>88.0</v>
      </c>
      <c r="B89" s="4" t="s">
        <v>21</v>
      </c>
      <c r="C89" s="4" t="s">
        <v>12</v>
      </c>
      <c r="D89" s="5" t="str">
        <f t="shared" si="1"/>
        <v>N</v>
      </c>
      <c r="E89" s="4" t="s">
        <v>23</v>
      </c>
      <c r="F89" s="4" t="s">
        <v>31</v>
      </c>
      <c r="G89" s="5" t="s">
        <v>28</v>
      </c>
    </row>
    <row r="90">
      <c r="A90" s="4">
        <v>89.0</v>
      </c>
      <c r="B90" s="4" t="s">
        <v>17</v>
      </c>
      <c r="C90" s="4" t="s">
        <v>21</v>
      </c>
      <c r="D90" s="5" t="str">
        <f t="shared" si="1"/>
        <v>N</v>
      </c>
      <c r="E90" s="4" t="s">
        <v>23</v>
      </c>
      <c r="F90" s="4" t="s">
        <v>31</v>
      </c>
      <c r="G90" s="5" t="s">
        <v>15</v>
      </c>
    </row>
    <row r="91">
      <c r="A91" s="4">
        <v>90.0</v>
      </c>
      <c r="B91" s="4" t="s">
        <v>25</v>
      </c>
      <c r="C91" s="4" t="s">
        <v>17</v>
      </c>
      <c r="D91" s="5" t="str">
        <f t="shared" si="1"/>
        <v>N</v>
      </c>
      <c r="E91" s="4" t="s">
        <v>23</v>
      </c>
      <c r="F91" s="4" t="s">
        <v>31</v>
      </c>
      <c r="G91" s="5" t="s">
        <v>28</v>
      </c>
    </row>
    <row r="92">
      <c r="A92" s="4">
        <v>91.0</v>
      </c>
      <c r="B92" s="4" t="s">
        <v>25</v>
      </c>
      <c r="C92" s="4" t="s">
        <v>24</v>
      </c>
      <c r="D92" s="5" t="str">
        <f t="shared" si="1"/>
        <v>N</v>
      </c>
      <c r="E92" s="4" t="s">
        <v>23</v>
      </c>
      <c r="F92" s="4" t="s">
        <v>31</v>
      </c>
      <c r="G92" s="5" t="s">
        <v>15</v>
      </c>
    </row>
    <row r="93">
      <c r="A93" s="4">
        <v>92.0</v>
      </c>
      <c r="B93" s="4" t="s">
        <v>25</v>
      </c>
      <c r="C93" s="4" t="s">
        <v>25</v>
      </c>
      <c r="D93" s="5" t="str">
        <f t="shared" si="1"/>
        <v>Y</v>
      </c>
      <c r="E93" s="4" t="s">
        <v>23</v>
      </c>
      <c r="F93" s="4" t="s">
        <v>31</v>
      </c>
      <c r="G93" s="5" t="s">
        <v>15</v>
      </c>
    </row>
    <row r="94">
      <c r="A94" s="4">
        <v>93.0</v>
      </c>
      <c r="B94" s="4" t="s">
        <v>17</v>
      </c>
      <c r="C94" s="4" t="s">
        <v>24</v>
      </c>
      <c r="D94" s="5" t="str">
        <f t="shared" si="1"/>
        <v>N</v>
      </c>
      <c r="E94" s="4" t="s">
        <v>23</v>
      </c>
      <c r="F94" s="4" t="s">
        <v>31</v>
      </c>
      <c r="G94" s="5" t="s">
        <v>28</v>
      </c>
    </row>
    <row r="95">
      <c r="A95" s="4">
        <v>94.0</v>
      </c>
      <c r="B95" s="4" t="s">
        <v>24</v>
      </c>
      <c r="C95" s="4" t="s">
        <v>12</v>
      </c>
      <c r="D95" s="5" t="str">
        <f t="shared" si="1"/>
        <v>N</v>
      </c>
      <c r="E95" s="4" t="s">
        <v>23</v>
      </c>
      <c r="F95" s="4" t="s">
        <v>31</v>
      </c>
      <c r="G95" s="5" t="s">
        <v>15</v>
      </c>
    </row>
    <row r="96">
      <c r="A96" s="4">
        <v>95.0</v>
      </c>
      <c r="B96" s="4" t="s">
        <v>25</v>
      </c>
      <c r="C96" s="4" t="s">
        <v>25</v>
      </c>
      <c r="D96" s="5" t="str">
        <f t="shared" si="1"/>
        <v>Y</v>
      </c>
      <c r="E96" s="4" t="s">
        <v>23</v>
      </c>
      <c r="F96" s="4" t="s">
        <v>31</v>
      </c>
      <c r="G96" s="5" t="s">
        <v>19</v>
      </c>
    </row>
    <row r="97">
      <c r="A97" s="4">
        <v>96.0</v>
      </c>
      <c r="B97" s="4" t="s">
        <v>21</v>
      </c>
      <c r="C97" s="4" t="s">
        <v>25</v>
      </c>
      <c r="D97" s="5" t="str">
        <f t="shared" si="1"/>
        <v>N</v>
      </c>
      <c r="E97" s="4" t="s">
        <v>23</v>
      </c>
      <c r="F97" s="4" t="s">
        <v>31</v>
      </c>
      <c r="G97" s="5" t="s">
        <v>19</v>
      </c>
    </row>
    <row r="98">
      <c r="A98" s="4">
        <v>97.0</v>
      </c>
      <c r="B98" s="4" t="s">
        <v>17</v>
      </c>
      <c r="C98" s="4" t="s">
        <v>24</v>
      </c>
      <c r="D98" s="5" t="str">
        <f t="shared" si="1"/>
        <v>N</v>
      </c>
      <c r="E98" s="4" t="s">
        <v>23</v>
      </c>
      <c r="F98" s="4" t="s">
        <v>31</v>
      </c>
      <c r="G98" s="5" t="s">
        <v>32</v>
      </c>
    </row>
    <row r="99">
      <c r="A99" s="4">
        <v>98.0</v>
      </c>
      <c r="B99" s="4" t="s">
        <v>25</v>
      </c>
      <c r="C99" s="4" t="s">
        <v>12</v>
      </c>
      <c r="D99" s="5" t="str">
        <f t="shared" si="1"/>
        <v>N</v>
      </c>
      <c r="E99" s="4" t="s">
        <v>23</v>
      </c>
      <c r="F99" s="4" t="s">
        <v>31</v>
      </c>
      <c r="G99" s="5" t="s">
        <v>15</v>
      </c>
    </row>
    <row r="100">
      <c r="A100" s="4">
        <v>99.0</v>
      </c>
      <c r="B100" s="4" t="s">
        <v>21</v>
      </c>
      <c r="C100" s="4" t="s">
        <v>21</v>
      </c>
      <c r="D100" s="5" t="str">
        <f t="shared" si="1"/>
        <v>Y</v>
      </c>
      <c r="E100" s="4" t="s">
        <v>23</v>
      </c>
      <c r="F100" s="4" t="s">
        <v>31</v>
      </c>
      <c r="G100" s="5" t="s">
        <v>19</v>
      </c>
    </row>
    <row r="101">
      <c r="A101" s="4">
        <v>100.0</v>
      </c>
      <c r="B101" s="4" t="s">
        <v>21</v>
      </c>
      <c r="C101" s="4" t="s">
        <v>21</v>
      </c>
      <c r="D101" s="5" t="str">
        <f t="shared" si="1"/>
        <v>Y</v>
      </c>
      <c r="E101" s="4" t="s">
        <v>23</v>
      </c>
      <c r="F101" s="4" t="s">
        <v>31</v>
      </c>
      <c r="G101" s="5" t="s">
        <v>19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25"/>
    <col customWidth="1" min="5" max="5" width="12.63"/>
    <col customWidth="1" min="6" max="6" width="75.88"/>
    <col customWidth="1" min="8" max="8" width="16.13"/>
    <col customWidth="1" min="9" max="9" width="69.63"/>
    <col customWidth="1" min="11" max="11" width="16.63"/>
    <col customWidth="1" min="18" max="18" width="16.63"/>
    <col customWidth="1" min="19" max="20" width="12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4</v>
      </c>
      <c r="G1" s="1" t="s">
        <v>6</v>
      </c>
      <c r="H1" s="1" t="s">
        <v>34</v>
      </c>
      <c r="I1" s="1" t="s">
        <v>35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3" t="s">
        <v>11</v>
      </c>
    </row>
    <row r="2">
      <c r="A2" s="4">
        <v>1.0</v>
      </c>
      <c r="B2" s="4" t="s">
        <v>25</v>
      </c>
      <c r="C2" s="10" t="s">
        <v>25</v>
      </c>
      <c r="D2" s="5" t="str">
        <f t="shared" ref="D2:D231" si="1">IF(B2&lt;&gt;"",IF(B2=C2,"Y","N"),"U")</f>
        <v>Y</v>
      </c>
      <c r="E2" s="4" t="s">
        <v>27</v>
      </c>
      <c r="F2" s="5" t="s">
        <v>27</v>
      </c>
      <c r="G2" s="5" t="s">
        <v>19</v>
      </c>
      <c r="H2" s="5"/>
      <c r="I2" s="5"/>
      <c r="K2" s="5" t="s">
        <v>19</v>
      </c>
      <c r="L2" s="5">
        <f t="shared" ref="L2:L5" si="2">COUNTIF($G$2:$G$231,$K2)</f>
        <v>123</v>
      </c>
      <c r="M2" s="5">
        <f t="shared" ref="M2:M5" si="3">COUNTIFS($G$2:$G$231,$K2,$D$2:$D$231,"Y")</f>
        <v>104</v>
      </c>
      <c r="N2" s="5">
        <f t="shared" ref="N2:N5" si="4">COUNTIFS($G$2:$G$231,$K2,$D$2:$D$231,"N")</f>
        <v>17</v>
      </c>
      <c r="O2" s="5">
        <f t="shared" ref="O2:O5" si="5">COUNTIFS($G$2:$G$231,$K2,$D$2:$D$231,"U")</f>
        <v>2</v>
      </c>
      <c r="P2" s="6">
        <f t="shared" ref="P2:P6" si="6">M2/L2</f>
        <v>0.8455284553</v>
      </c>
    </row>
    <row r="3">
      <c r="A3" s="4">
        <v>2.0</v>
      </c>
      <c r="B3" s="4" t="s">
        <v>17</v>
      </c>
      <c r="C3" s="10" t="s">
        <v>17</v>
      </c>
      <c r="D3" s="5" t="str">
        <f t="shared" si="1"/>
        <v>Y</v>
      </c>
      <c r="E3" s="4" t="s">
        <v>14</v>
      </c>
      <c r="F3" s="5" t="s">
        <v>43</v>
      </c>
      <c r="G3" s="5" t="s">
        <v>19</v>
      </c>
      <c r="H3" s="5"/>
      <c r="I3" s="5"/>
      <c r="K3" s="5" t="s">
        <v>15</v>
      </c>
      <c r="L3" s="5">
        <f t="shared" si="2"/>
        <v>57</v>
      </c>
      <c r="M3" s="5">
        <f t="shared" si="3"/>
        <v>34</v>
      </c>
      <c r="N3" s="5">
        <f t="shared" si="4"/>
        <v>18</v>
      </c>
      <c r="O3" s="5">
        <f t="shared" si="5"/>
        <v>5</v>
      </c>
      <c r="P3" s="6">
        <f t="shared" si="6"/>
        <v>0.5964912281</v>
      </c>
    </row>
    <row r="4">
      <c r="A4" s="4">
        <v>3.0</v>
      </c>
      <c r="B4" s="4" t="s">
        <v>17</v>
      </c>
      <c r="C4" s="10" t="s">
        <v>17</v>
      </c>
      <c r="D4" s="5" t="str">
        <f t="shared" si="1"/>
        <v>Y</v>
      </c>
      <c r="E4" s="4" t="s">
        <v>14</v>
      </c>
      <c r="F4" s="5" t="s">
        <v>44</v>
      </c>
      <c r="G4" s="5" t="s">
        <v>19</v>
      </c>
      <c r="H4" s="5"/>
      <c r="I4" s="5"/>
      <c r="K4" s="5" t="s">
        <v>28</v>
      </c>
      <c r="L4" s="5">
        <f t="shared" si="2"/>
        <v>33</v>
      </c>
      <c r="M4" s="5">
        <f t="shared" si="3"/>
        <v>18</v>
      </c>
      <c r="N4" s="5">
        <f t="shared" si="4"/>
        <v>10</v>
      </c>
      <c r="O4" s="5">
        <f t="shared" si="5"/>
        <v>5</v>
      </c>
      <c r="P4" s="6">
        <f t="shared" si="6"/>
        <v>0.5454545455</v>
      </c>
    </row>
    <row r="5">
      <c r="A5" s="4">
        <v>4.0</v>
      </c>
      <c r="B5" s="4" t="s">
        <v>24</v>
      </c>
      <c r="C5" s="10" t="s">
        <v>24</v>
      </c>
      <c r="D5" s="5" t="str">
        <f t="shared" si="1"/>
        <v>Y</v>
      </c>
      <c r="E5" s="4" t="s">
        <v>14</v>
      </c>
      <c r="F5" s="5" t="s">
        <v>45</v>
      </c>
      <c r="G5" s="5" t="s">
        <v>19</v>
      </c>
      <c r="H5" s="5"/>
      <c r="I5" s="5"/>
      <c r="K5" s="5" t="s">
        <v>32</v>
      </c>
      <c r="L5" s="5">
        <f t="shared" si="2"/>
        <v>17</v>
      </c>
      <c r="M5" s="5">
        <f t="shared" si="3"/>
        <v>5</v>
      </c>
      <c r="N5" s="5">
        <f t="shared" si="4"/>
        <v>9</v>
      </c>
      <c r="O5" s="5">
        <f t="shared" si="5"/>
        <v>3</v>
      </c>
      <c r="P5" s="6">
        <f t="shared" si="6"/>
        <v>0.2941176471</v>
      </c>
    </row>
    <row r="6">
      <c r="A6" s="4">
        <v>5.0</v>
      </c>
      <c r="B6" s="4" t="s">
        <v>12</v>
      </c>
      <c r="C6" s="10" t="s">
        <v>12</v>
      </c>
      <c r="D6" s="5" t="str">
        <f t="shared" si="1"/>
        <v>Y</v>
      </c>
      <c r="E6" s="4" t="s">
        <v>14</v>
      </c>
      <c r="F6" s="5" t="s">
        <v>46</v>
      </c>
      <c r="G6" s="5" t="s">
        <v>19</v>
      </c>
      <c r="H6" s="5"/>
      <c r="I6" s="5"/>
      <c r="K6" s="7" t="s">
        <v>30</v>
      </c>
      <c r="L6" s="7">
        <f t="shared" ref="L6:O6" si="7">SUM(L2:L5)</f>
        <v>230</v>
      </c>
      <c r="M6" s="7">
        <f t="shared" si="7"/>
        <v>161</v>
      </c>
      <c r="N6" s="7">
        <f t="shared" si="7"/>
        <v>54</v>
      </c>
      <c r="O6" s="7">
        <f t="shared" si="7"/>
        <v>15</v>
      </c>
      <c r="P6" s="8">
        <f t="shared" si="6"/>
        <v>0.7</v>
      </c>
    </row>
    <row r="7">
      <c r="A7" s="4">
        <v>6.0</v>
      </c>
      <c r="B7" s="4" t="s">
        <v>21</v>
      </c>
      <c r="C7" s="10" t="s">
        <v>21</v>
      </c>
      <c r="D7" s="5" t="str">
        <f t="shared" si="1"/>
        <v>Y</v>
      </c>
      <c r="E7" s="4" t="s">
        <v>27</v>
      </c>
      <c r="F7" s="5" t="s">
        <v>27</v>
      </c>
      <c r="G7" s="5" t="s">
        <v>19</v>
      </c>
      <c r="H7" s="5"/>
      <c r="I7" s="5"/>
    </row>
    <row r="8">
      <c r="A8" s="4">
        <v>7.0</v>
      </c>
      <c r="B8" s="4" t="s">
        <v>21</v>
      </c>
      <c r="C8" s="10" t="s">
        <v>21</v>
      </c>
      <c r="D8" s="5" t="str">
        <f t="shared" si="1"/>
        <v>Y</v>
      </c>
      <c r="E8" s="4" t="s">
        <v>14</v>
      </c>
      <c r="F8" s="5" t="s">
        <v>47</v>
      </c>
      <c r="G8" s="5" t="s">
        <v>19</v>
      </c>
      <c r="H8" s="5"/>
      <c r="I8" s="5"/>
      <c r="K8" s="1" t="s">
        <v>5</v>
      </c>
      <c r="L8" s="1" t="s">
        <v>7</v>
      </c>
      <c r="M8" s="1" t="s">
        <v>8</v>
      </c>
      <c r="N8" s="1" t="s">
        <v>9</v>
      </c>
      <c r="O8" s="1" t="s">
        <v>10</v>
      </c>
      <c r="P8" s="3" t="s">
        <v>11</v>
      </c>
    </row>
    <row r="9">
      <c r="A9" s="4">
        <v>8.0</v>
      </c>
      <c r="B9" s="4" t="s">
        <v>21</v>
      </c>
      <c r="C9" s="10" t="s">
        <v>24</v>
      </c>
      <c r="D9" s="5" t="str">
        <f t="shared" si="1"/>
        <v>N</v>
      </c>
      <c r="E9" s="4" t="s">
        <v>14</v>
      </c>
      <c r="F9" s="5" t="s">
        <v>14</v>
      </c>
      <c r="G9" s="5" t="s">
        <v>19</v>
      </c>
      <c r="H9" s="4" t="s">
        <v>37</v>
      </c>
      <c r="I9" s="5"/>
      <c r="K9" s="5" t="s">
        <v>27</v>
      </c>
      <c r="L9" s="5">
        <f t="shared" ref="L9:L14" si="8">COUNTIF($E$2:$E$231,$K9)</f>
        <v>28</v>
      </c>
      <c r="M9" s="5">
        <f t="shared" ref="M9:M14" si="9">COUNTIFS($E$2:$E$231,$K9,$D$2:$D$231,"Y")</f>
        <v>22</v>
      </c>
      <c r="N9" s="5">
        <f t="shared" ref="N9:N14" si="10">COUNTIFS($E$2:$E$231,$K9,$D$2:$D$231,"N")</f>
        <v>4</v>
      </c>
      <c r="O9" s="5">
        <f t="shared" ref="O9:O14" si="11">COUNTIFS($E$2:$E$231,$K9,$D$2:$D$231,"U")</f>
        <v>2</v>
      </c>
      <c r="P9" s="6">
        <f t="shared" ref="P9:P15" si="12">M9/L9</f>
        <v>0.7857142857</v>
      </c>
    </row>
    <row r="10">
      <c r="A10" s="4">
        <v>9.0</v>
      </c>
      <c r="B10" s="4" t="s">
        <v>21</v>
      </c>
      <c r="C10" s="10" t="s">
        <v>21</v>
      </c>
      <c r="D10" s="5" t="str">
        <f t="shared" si="1"/>
        <v>Y</v>
      </c>
      <c r="E10" s="4" t="s">
        <v>14</v>
      </c>
      <c r="F10" s="5" t="s">
        <v>45</v>
      </c>
      <c r="G10" s="5" t="s">
        <v>19</v>
      </c>
      <c r="H10" s="5"/>
      <c r="I10" s="5"/>
      <c r="K10" s="5" t="s">
        <v>14</v>
      </c>
      <c r="L10" s="5">
        <f t="shared" si="8"/>
        <v>86</v>
      </c>
      <c r="M10" s="5">
        <f t="shared" si="9"/>
        <v>62</v>
      </c>
      <c r="N10" s="5">
        <f t="shared" si="10"/>
        <v>21</v>
      </c>
      <c r="O10" s="5">
        <f t="shared" si="11"/>
        <v>3</v>
      </c>
      <c r="P10" s="6">
        <f t="shared" si="12"/>
        <v>0.7209302326</v>
      </c>
    </row>
    <row r="11">
      <c r="A11" s="4">
        <v>10.0</v>
      </c>
      <c r="B11" s="4" t="s">
        <v>25</v>
      </c>
      <c r="C11" s="10" t="s">
        <v>25</v>
      </c>
      <c r="D11" s="5" t="str">
        <f t="shared" si="1"/>
        <v>Y</v>
      </c>
      <c r="E11" s="4" t="s">
        <v>22</v>
      </c>
      <c r="F11" s="5" t="s">
        <v>45</v>
      </c>
      <c r="G11" s="5" t="s">
        <v>19</v>
      </c>
      <c r="H11" s="5"/>
      <c r="I11" s="5"/>
      <c r="K11" s="5" t="s">
        <v>22</v>
      </c>
      <c r="L11" s="5">
        <f t="shared" si="8"/>
        <v>74</v>
      </c>
      <c r="M11" s="5">
        <f t="shared" si="9"/>
        <v>53</v>
      </c>
      <c r="N11" s="5">
        <f t="shared" si="10"/>
        <v>16</v>
      </c>
      <c r="O11" s="5">
        <f t="shared" si="11"/>
        <v>5</v>
      </c>
      <c r="P11" s="6">
        <f t="shared" si="12"/>
        <v>0.7162162162</v>
      </c>
    </row>
    <row r="12">
      <c r="A12" s="4">
        <v>11.0</v>
      </c>
      <c r="B12" s="4" t="s">
        <v>17</v>
      </c>
      <c r="C12" s="10" t="s">
        <v>17</v>
      </c>
      <c r="D12" s="5" t="str">
        <f t="shared" si="1"/>
        <v>Y</v>
      </c>
      <c r="E12" s="4" t="s">
        <v>14</v>
      </c>
      <c r="F12" s="5" t="s">
        <v>48</v>
      </c>
      <c r="G12" s="5" t="s">
        <v>19</v>
      </c>
      <c r="H12" s="5"/>
      <c r="I12" s="5"/>
      <c r="K12" s="5" t="s">
        <v>33</v>
      </c>
      <c r="L12" s="5">
        <f t="shared" si="8"/>
        <v>19</v>
      </c>
      <c r="M12" s="5">
        <f t="shared" si="9"/>
        <v>10</v>
      </c>
      <c r="N12" s="5">
        <f t="shared" si="10"/>
        <v>6</v>
      </c>
      <c r="O12" s="5">
        <f t="shared" si="11"/>
        <v>3</v>
      </c>
      <c r="P12" s="6">
        <f t="shared" si="12"/>
        <v>0.5263157895</v>
      </c>
    </row>
    <row r="13">
      <c r="A13" s="4">
        <v>12.0</v>
      </c>
      <c r="B13" s="4" t="s">
        <v>21</v>
      </c>
      <c r="C13" s="10" t="s">
        <v>21</v>
      </c>
      <c r="D13" s="5" t="str">
        <f t="shared" si="1"/>
        <v>Y</v>
      </c>
      <c r="E13" s="4" t="s">
        <v>14</v>
      </c>
      <c r="F13" s="5" t="s">
        <v>48</v>
      </c>
      <c r="G13" s="5" t="s">
        <v>19</v>
      </c>
      <c r="H13" s="5"/>
      <c r="I13" s="5"/>
      <c r="K13" s="5" t="s">
        <v>18</v>
      </c>
      <c r="L13" s="5">
        <f t="shared" si="8"/>
        <v>18</v>
      </c>
      <c r="M13" s="5">
        <f t="shared" si="9"/>
        <v>12</v>
      </c>
      <c r="N13" s="5">
        <f t="shared" si="10"/>
        <v>5</v>
      </c>
      <c r="O13" s="5">
        <f t="shared" si="11"/>
        <v>1</v>
      </c>
      <c r="P13" s="6">
        <f t="shared" si="12"/>
        <v>0.6666666667</v>
      </c>
    </row>
    <row r="14">
      <c r="A14" s="4">
        <v>13.0</v>
      </c>
      <c r="B14" s="4" t="s">
        <v>12</v>
      </c>
      <c r="C14" s="10" t="s">
        <v>12</v>
      </c>
      <c r="D14" s="5" t="str">
        <f t="shared" si="1"/>
        <v>Y</v>
      </c>
      <c r="E14" s="4" t="s">
        <v>22</v>
      </c>
      <c r="F14" s="5" t="s">
        <v>49</v>
      </c>
      <c r="G14" s="5" t="s">
        <v>19</v>
      </c>
      <c r="H14" s="5"/>
      <c r="I14" s="5"/>
      <c r="K14" s="5" t="s">
        <v>26</v>
      </c>
      <c r="L14" s="5">
        <f t="shared" si="8"/>
        <v>5</v>
      </c>
      <c r="M14" s="5">
        <f t="shared" si="9"/>
        <v>2</v>
      </c>
      <c r="N14" s="5">
        <f t="shared" si="10"/>
        <v>2</v>
      </c>
      <c r="O14" s="5">
        <f t="shared" si="11"/>
        <v>1</v>
      </c>
      <c r="P14" s="6">
        <f t="shared" si="12"/>
        <v>0.4</v>
      </c>
    </row>
    <row r="15">
      <c r="A15" s="4">
        <v>14.0</v>
      </c>
      <c r="B15" s="5"/>
      <c r="C15" s="10" t="s">
        <v>25</v>
      </c>
      <c r="D15" s="5" t="str">
        <f t="shared" si="1"/>
        <v>U</v>
      </c>
      <c r="E15" s="4" t="s">
        <v>33</v>
      </c>
      <c r="F15" s="5" t="s">
        <v>50</v>
      </c>
      <c r="G15" s="5" t="s">
        <v>19</v>
      </c>
      <c r="H15" s="4" t="s">
        <v>40</v>
      </c>
      <c r="I15" s="5"/>
      <c r="K15" s="7" t="s">
        <v>30</v>
      </c>
      <c r="L15" s="7">
        <f t="shared" ref="L15:O15" si="13">SUM(L9:L14)</f>
        <v>230</v>
      </c>
      <c r="M15" s="7">
        <f t="shared" si="13"/>
        <v>161</v>
      </c>
      <c r="N15" s="7">
        <f t="shared" si="13"/>
        <v>54</v>
      </c>
      <c r="O15" s="7">
        <f t="shared" si="13"/>
        <v>15</v>
      </c>
      <c r="P15" s="8">
        <f t="shared" si="12"/>
        <v>0.7</v>
      </c>
    </row>
    <row r="16">
      <c r="A16" s="4">
        <v>15.0</v>
      </c>
      <c r="B16" s="4" t="s">
        <v>24</v>
      </c>
      <c r="C16" s="10" t="s">
        <v>24</v>
      </c>
      <c r="D16" s="5" t="str">
        <f t="shared" si="1"/>
        <v>Y</v>
      </c>
      <c r="E16" s="4" t="s">
        <v>18</v>
      </c>
      <c r="F16" s="5" t="s">
        <v>45</v>
      </c>
      <c r="G16" s="5" t="s">
        <v>19</v>
      </c>
      <c r="H16" s="5"/>
      <c r="I16" s="5"/>
    </row>
    <row r="17">
      <c r="A17" s="4">
        <v>16.0</v>
      </c>
      <c r="B17" s="4" t="s">
        <v>21</v>
      </c>
      <c r="C17" s="10" t="s">
        <v>21</v>
      </c>
      <c r="D17" s="5" t="str">
        <f t="shared" si="1"/>
        <v>Y</v>
      </c>
      <c r="E17" s="4" t="s">
        <v>14</v>
      </c>
      <c r="F17" s="5" t="s">
        <v>51</v>
      </c>
      <c r="G17" s="5" t="s">
        <v>19</v>
      </c>
      <c r="H17" s="5"/>
      <c r="I17" s="5"/>
      <c r="K17" s="11"/>
    </row>
    <row r="18">
      <c r="A18" s="4">
        <v>17.0</v>
      </c>
      <c r="B18" s="4" t="s">
        <v>24</v>
      </c>
      <c r="C18" s="10" t="s">
        <v>24</v>
      </c>
      <c r="D18" s="5" t="str">
        <f t="shared" si="1"/>
        <v>Y</v>
      </c>
      <c r="E18" s="4" t="s">
        <v>18</v>
      </c>
      <c r="F18" s="5" t="s">
        <v>44</v>
      </c>
      <c r="G18" s="5" t="s">
        <v>19</v>
      </c>
      <c r="H18" s="5"/>
      <c r="I18" s="5"/>
    </row>
    <row r="19">
      <c r="A19" s="4">
        <v>18.0</v>
      </c>
      <c r="B19" s="4" t="s">
        <v>17</v>
      </c>
      <c r="C19" s="10" t="s">
        <v>17</v>
      </c>
      <c r="D19" s="5" t="str">
        <f t="shared" si="1"/>
        <v>Y</v>
      </c>
      <c r="E19" s="4" t="s">
        <v>14</v>
      </c>
      <c r="F19" s="5" t="s">
        <v>52</v>
      </c>
      <c r="G19" s="5" t="s">
        <v>19</v>
      </c>
      <c r="H19" s="5"/>
      <c r="I19" s="5"/>
    </row>
    <row r="20">
      <c r="A20" s="4">
        <v>19.0</v>
      </c>
      <c r="B20" s="4" t="s">
        <v>25</v>
      </c>
      <c r="C20" s="10" t="s">
        <v>21</v>
      </c>
      <c r="D20" s="5" t="str">
        <f t="shared" si="1"/>
        <v>N</v>
      </c>
      <c r="E20" s="4" t="s">
        <v>14</v>
      </c>
      <c r="F20" s="5" t="s">
        <v>53</v>
      </c>
      <c r="G20" s="5" t="s">
        <v>19</v>
      </c>
      <c r="H20" s="4" t="s">
        <v>37</v>
      </c>
      <c r="I20" s="5"/>
    </row>
    <row r="21">
      <c r="A21" s="4">
        <v>20.0</v>
      </c>
      <c r="B21" s="4" t="s">
        <v>25</v>
      </c>
      <c r="C21" s="10" t="s">
        <v>25</v>
      </c>
      <c r="D21" s="5" t="str">
        <f t="shared" si="1"/>
        <v>Y</v>
      </c>
      <c r="E21" s="4" t="s">
        <v>22</v>
      </c>
      <c r="F21" s="5" t="s">
        <v>45</v>
      </c>
      <c r="G21" s="5" t="s">
        <v>15</v>
      </c>
      <c r="H21" s="5"/>
      <c r="I21" s="5"/>
    </row>
    <row r="22">
      <c r="A22" s="4">
        <v>21.0</v>
      </c>
      <c r="B22" s="4" t="s">
        <v>25</v>
      </c>
      <c r="C22" s="10" t="s">
        <v>21</v>
      </c>
      <c r="D22" s="5" t="str">
        <f t="shared" si="1"/>
        <v>N</v>
      </c>
      <c r="E22" s="4" t="s">
        <v>18</v>
      </c>
      <c r="F22" s="5" t="s">
        <v>44</v>
      </c>
      <c r="G22" s="5" t="s">
        <v>19</v>
      </c>
      <c r="H22" s="4" t="s">
        <v>37</v>
      </c>
      <c r="I22" s="5"/>
    </row>
    <row r="23">
      <c r="A23" s="4">
        <v>22.0</v>
      </c>
      <c r="B23" s="4" t="s">
        <v>25</v>
      </c>
      <c r="C23" s="10" t="s">
        <v>25</v>
      </c>
      <c r="D23" s="5" t="str">
        <f t="shared" si="1"/>
        <v>Y</v>
      </c>
      <c r="E23" s="4" t="s">
        <v>22</v>
      </c>
      <c r="F23" s="5" t="s">
        <v>22</v>
      </c>
      <c r="G23" s="5" t="s">
        <v>19</v>
      </c>
      <c r="H23" s="5"/>
      <c r="I23" s="5"/>
    </row>
    <row r="24">
      <c r="A24" s="4">
        <v>23.0</v>
      </c>
      <c r="B24" s="4" t="s">
        <v>24</v>
      </c>
      <c r="C24" s="10" t="s">
        <v>24</v>
      </c>
      <c r="D24" s="5" t="str">
        <f t="shared" si="1"/>
        <v>Y</v>
      </c>
      <c r="E24" s="4" t="s">
        <v>14</v>
      </c>
      <c r="F24" s="5" t="s">
        <v>45</v>
      </c>
      <c r="G24" s="5" t="s">
        <v>19</v>
      </c>
      <c r="H24" s="5"/>
      <c r="I24" s="5"/>
    </row>
    <row r="25">
      <c r="A25" s="4">
        <v>24.0</v>
      </c>
      <c r="B25" s="4" t="s">
        <v>24</v>
      </c>
      <c r="C25" s="10" t="s">
        <v>24</v>
      </c>
      <c r="D25" s="5" t="str">
        <f t="shared" si="1"/>
        <v>Y</v>
      </c>
      <c r="E25" s="4" t="s">
        <v>26</v>
      </c>
      <c r="F25" s="5" t="s">
        <v>26</v>
      </c>
      <c r="G25" s="5" t="s">
        <v>19</v>
      </c>
      <c r="H25" s="5"/>
      <c r="I25" s="5"/>
    </row>
    <row r="26">
      <c r="A26" s="4">
        <v>25.0</v>
      </c>
      <c r="B26" s="4" t="s">
        <v>21</v>
      </c>
      <c r="C26" s="10" t="s">
        <v>21</v>
      </c>
      <c r="D26" s="5" t="str">
        <f t="shared" si="1"/>
        <v>Y</v>
      </c>
      <c r="E26" s="4" t="s">
        <v>27</v>
      </c>
      <c r="F26" s="5" t="s">
        <v>27</v>
      </c>
      <c r="G26" s="5" t="s">
        <v>19</v>
      </c>
      <c r="H26" s="5"/>
      <c r="I26" s="5"/>
    </row>
    <row r="27">
      <c r="A27" s="4">
        <v>26.0</v>
      </c>
      <c r="B27" s="4" t="s">
        <v>21</v>
      </c>
      <c r="C27" s="10" t="s">
        <v>21</v>
      </c>
      <c r="D27" s="5" t="str">
        <f t="shared" si="1"/>
        <v>Y</v>
      </c>
      <c r="E27" s="4" t="s">
        <v>22</v>
      </c>
      <c r="F27" s="5" t="s">
        <v>54</v>
      </c>
      <c r="G27" s="5" t="s">
        <v>19</v>
      </c>
      <c r="H27" s="5"/>
      <c r="I27" s="5"/>
    </row>
    <row r="28">
      <c r="A28" s="4">
        <v>27.0</v>
      </c>
      <c r="B28" s="4" t="s">
        <v>21</v>
      </c>
      <c r="C28" s="10" t="s">
        <v>24</v>
      </c>
      <c r="D28" s="5" t="str">
        <f t="shared" si="1"/>
        <v>N</v>
      </c>
      <c r="E28" s="4" t="s">
        <v>14</v>
      </c>
      <c r="F28" s="5" t="s">
        <v>55</v>
      </c>
      <c r="G28" s="5" t="s">
        <v>15</v>
      </c>
      <c r="H28" s="4" t="s">
        <v>40</v>
      </c>
      <c r="I28" s="5"/>
    </row>
    <row r="29">
      <c r="A29" s="4">
        <v>28.0</v>
      </c>
      <c r="B29" s="4" t="s">
        <v>25</v>
      </c>
      <c r="C29" s="10" t="s">
        <v>25</v>
      </c>
      <c r="D29" s="5" t="str">
        <f t="shared" si="1"/>
        <v>Y</v>
      </c>
      <c r="E29" s="4" t="s">
        <v>14</v>
      </c>
      <c r="F29" s="5" t="s">
        <v>14</v>
      </c>
      <c r="G29" s="5" t="s">
        <v>19</v>
      </c>
      <c r="H29" s="5"/>
      <c r="I29" s="5"/>
    </row>
    <row r="30">
      <c r="A30" s="4">
        <v>29.0</v>
      </c>
      <c r="B30" s="4" t="s">
        <v>25</v>
      </c>
      <c r="C30" s="10" t="s">
        <v>25</v>
      </c>
      <c r="D30" s="5" t="str">
        <f t="shared" si="1"/>
        <v>Y</v>
      </c>
      <c r="E30" s="4" t="s">
        <v>22</v>
      </c>
      <c r="F30" s="5" t="s">
        <v>22</v>
      </c>
      <c r="G30" s="5" t="s">
        <v>19</v>
      </c>
      <c r="H30" s="5"/>
      <c r="I30" s="5"/>
    </row>
    <row r="31">
      <c r="A31" s="4">
        <v>30.0</v>
      </c>
      <c r="B31" s="4" t="s">
        <v>24</v>
      </c>
      <c r="C31" s="10" t="s">
        <v>24</v>
      </c>
      <c r="D31" s="5" t="str">
        <f t="shared" si="1"/>
        <v>Y</v>
      </c>
      <c r="E31" s="4" t="s">
        <v>18</v>
      </c>
      <c r="F31" s="5" t="s">
        <v>14</v>
      </c>
      <c r="G31" s="5" t="s">
        <v>19</v>
      </c>
      <c r="H31" s="5"/>
      <c r="I31" s="5"/>
    </row>
    <row r="32">
      <c r="A32" s="4">
        <v>31.0</v>
      </c>
      <c r="B32" s="4" t="s">
        <v>17</v>
      </c>
      <c r="C32" s="10" t="s">
        <v>17</v>
      </c>
      <c r="D32" s="5" t="str">
        <f t="shared" si="1"/>
        <v>Y</v>
      </c>
      <c r="E32" s="4" t="s">
        <v>27</v>
      </c>
      <c r="F32" s="5" t="s">
        <v>56</v>
      </c>
      <c r="G32" s="5" t="s">
        <v>19</v>
      </c>
      <c r="H32" s="5"/>
      <c r="I32" s="5"/>
    </row>
    <row r="33">
      <c r="A33" s="4">
        <v>32.0</v>
      </c>
      <c r="B33" s="4" t="s">
        <v>17</v>
      </c>
      <c r="C33" s="10" t="s">
        <v>17</v>
      </c>
      <c r="D33" s="5" t="str">
        <f t="shared" si="1"/>
        <v>Y</v>
      </c>
      <c r="E33" s="4" t="s">
        <v>27</v>
      </c>
      <c r="F33" s="5" t="s">
        <v>27</v>
      </c>
      <c r="G33" s="5" t="s">
        <v>19</v>
      </c>
      <c r="H33" s="5"/>
      <c r="I33" s="5"/>
    </row>
    <row r="34">
      <c r="A34" s="4">
        <v>33.0</v>
      </c>
      <c r="B34" s="4" t="s">
        <v>21</v>
      </c>
      <c r="C34" s="10" t="s">
        <v>21</v>
      </c>
      <c r="D34" s="5" t="str">
        <f t="shared" si="1"/>
        <v>Y</v>
      </c>
      <c r="E34" s="4" t="s">
        <v>14</v>
      </c>
      <c r="F34" s="5" t="s">
        <v>57</v>
      </c>
      <c r="G34" s="5" t="s">
        <v>19</v>
      </c>
      <c r="H34" s="5"/>
      <c r="I34" s="5"/>
    </row>
    <row r="35">
      <c r="A35" s="4">
        <v>34.0</v>
      </c>
      <c r="B35" s="4" t="s">
        <v>24</v>
      </c>
      <c r="C35" s="10" t="s">
        <v>24</v>
      </c>
      <c r="D35" s="5" t="str">
        <f t="shared" si="1"/>
        <v>Y</v>
      </c>
      <c r="E35" s="4" t="s">
        <v>22</v>
      </c>
      <c r="F35" s="5" t="s">
        <v>58</v>
      </c>
      <c r="G35" s="5" t="s">
        <v>19</v>
      </c>
      <c r="H35" s="5"/>
      <c r="I35" s="5"/>
    </row>
    <row r="36">
      <c r="A36" s="4">
        <v>35.0</v>
      </c>
      <c r="B36" s="4" t="s">
        <v>17</v>
      </c>
      <c r="C36" s="10" t="s">
        <v>24</v>
      </c>
      <c r="D36" s="5" t="str">
        <f t="shared" si="1"/>
        <v>N</v>
      </c>
      <c r="E36" s="4" t="s">
        <v>14</v>
      </c>
      <c r="F36" s="5" t="s">
        <v>59</v>
      </c>
      <c r="G36" s="5" t="s">
        <v>19</v>
      </c>
      <c r="H36" s="4" t="s">
        <v>41</v>
      </c>
      <c r="I36" s="4" t="s">
        <v>60</v>
      </c>
    </row>
    <row r="37">
      <c r="A37" s="4">
        <v>36.0</v>
      </c>
      <c r="B37" s="4" t="s">
        <v>21</v>
      </c>
      <c r="C37" s="10" t="s">
        <v>21</v>
      </c>
      <c r="D37" s="5" t="str">
        <f t="shared" si="1"/>
        <v>Y</v>
      </c>
      <c r="E37" s="4" t="s">
        <v>14</v>
      </c>
      <c r="F37" s="5" t="s">
        <v>45</v>
      </c>
      <c r="G37" s="5" t="s">
        <v>19</v>
      </c>
      <c r="H37" s="5"/>
      <c r="I37" s="5"/>
    </row>
    <row r="38">
      <c r="A38" s="4">
        <v>37.0</v>
      </c>
      <c r="B38" s="4" t="s">
        <v>12</v>
      </c>
      <c r="C38" s="10" t="s">
        <v>24</v>
      </c>
      <c r="D38" s="5" t="str">
        <f t="shared" si="1"/>
        <v>N</v>
      </c>
      <c r="E38" s="4" t="s">
        <v>27</v>
      </c>
      <c r="F38" s="5" t="s">
        <v>27</v>
      </c>
      <c r="G38" s="5" t="s">
        <v>19</v>
      </c>
      <c r="H38" s="4" t="s">
        <v>40</v>
      </c>
      <c r="I38" s="5"/>
    </row>
    <row r="39">
      <c r="A39" s="4">
        <v>38.0</v>
      </c>
      <c r="B39" s="4" t="s">
        <v>21</v>
      </c>
      <c r="C39" s="10" t="s">
        <v>21</v>
      </c>
      <c r="D39" s="5" t="str">
        <f t="shared" si="1"/>
        <v>Y</v>
      </c>
      <c r="E39" s="4" t="s">
        <v>22</v>
      </c>
      <c r="F39" s="5" t="s">
        <v>61</v>
      </c>
      <c r="G39" s="5" t="s">
        <v>19</v>
      </c>
      <c r="H39" s="5"/>
      <c r="I39" s="5"/>
    </row>
    <row r="40">
      <c r="A40" s="4">
        <v>39.0</v>
      </c>
      <c r="B40" s="4" t="s">
        <v>17</v>
      </c>
      <c r="C40" s="10" t="s">
        <v>17</v>
      </c>
      <c r="D40" s="5" t="str">
        <f t="shared" si="1"/>
        <v>Y</v>
      </c>
      <c r="E40" s="4" t="s">
        <v>14</v>
      </c>
      <c r="F40" s="5" t="s">
        <v>22</v>
      </c>
      <c r="G40" s="5" t="s">
        <v>19</v>
      </c>
      <c r="H40" s="5"/>
      <c r="I40" s="5"/>
    </row>
    <row r="41">
      <c r="A41" s="4">
        <v>40.0</v>
      </c>
      <c r="B41" s="4" t="s">
        <v>25</v>
      </c>
      <c r="C41" s="10" t="s">
        <v>25</v>
      </c>
      <c r="D41" s="5" t="str">
        <f t="shared" si="1"/>
        <v>Y</v>
      </c>
      <c r="E41" s="4" t="s">
        <v>27</v>
      </c>
      <c r="F41" s="5" t="s">
        <v>27</v>
      </c>
      <c r="G41" s="5" t="s">
        <v>19</v>
      </c>
      <c r="H41" s="5"/>
      <c r="I41" s="5"/>
    </row>
    <row r="42">
      <c r="A42" s="4">
        <v>41.0</v>
      </c>
      <c r="B42" s="4" t="s">
        <v>25</v>
      </c>
      <c r="C42" s="10" t="s">
        <v>25</v>
      </c>
      <c r="D42" s="5" t="str">
        <f t="shared" si="1"/>
        <v>Y</v>
      </c>
      <c r="E42" s="4" t="s">
        <v>14</v>
      </c>
      <c r="F42" s="5" t="s">
        <v>62</v>
      </c>
      <c r="G42" s="5" t="s">
        <v>19</v>
      </c>
      <c r="H42" s="5"/>
      <c r="I42" s="5"/>
    </row>
    <row r="43">
      <c r="A43" s="4">
        <v>42.0</v>
      </c>
      <c r="B43" s="4" t="s">
        <v>24</v>
      </c>
      <c r="C43" s="10" t="s">
        <v>24</v>
      </c>
      <c r="D43" s="5" t="str">
        <f t="shared" si="1"/>
        <v>Y</v>
      </c>
      <c r="E43" s="4" t="s">
        <v>22</v>
      </c>
      <c r="F43" s="5" t="s">
        <v>22</v>
      </c>
      <c r="G43" s="5" t="s">
        <v>19</v>
      </c>
      <c r="H43" s="5"/>
      <c r="I43" s="5"/>
    </row>
    <row r="44">
      <c r="A44" s="4">
        <v>43.0</v>
      </c>
      <c r="B44" s="4" t="s">
        <v>24</v>
      </c>
      <c r="C44" s="10" t="s">
        <v>24</v>
      </c>
      <c r="D44" s="5" t="str">
        <f t="shared" si="1"/>
        <v>Y</v>
      </c>
      <c r="E44" s="4" t="s">
        <v>14</v>
      </c>
      <c r="F44" s="5" t="s">
        <v>63</v>
      </c>
      <c r="G44" s="5" t="s">
        <v>19</v>
      </c>
      <c r="H44" s="5"/>
      <c r="I44" s="5"/>
    </row>
    <row r="45">
      <c r="A45" s="4">
        <v>44.0</v>
      </c>
      <c r="B45" s="4" t="s">
        <v>12</v>
      </c>
      <c r="C45" s="10" t="s">
        <v>12</v>
      </c>
      <c r="D45" s="5" t="str">
        <f t="shared" si="1"/>
        <v>Y</v>
      </c>
      <c r="E45" s="4" t="s">
        <v>27</v>
      </c>
      <c r="F45" s="5" t="s">
        <v>27</v>
      </c>
      <c r="G45" s="5" t="s">
        <v>19</v>
      </c>
      <c r="H45" s="5"/>
      <c r="I45" s="5"/>
    </row>
    <row r="46">
      <c r="A46" s="4">
        <v>45.0</v>
      </c>
      <c r="B46" s="4" t="s">
        <v>17</v>
      </c>
      <c r="C46" s="10" t="s">
        <v>17</v>
      </c>
      <c r="D46" s="5" t="str">
        <f t="shared" si="1"/>
        <v>Y</v>
      </c>
      <c r="E46" s="4" t="s">
        <v>14</v>
      </c>
      <c r="F46" s="5" t="s">
        <v>45</v>
      </c>
      <c r="G46" s="5" t="s">
        <v>15</v>
      </c>
      <c r="H46" s="5"/>
      <c r="I46" s="5"/>
    </row>
    <row r="47">
      <c r="A47" s="4">
        <v>46.0</v>
      </c>
      <c r="B47" s="4" t="s">
        <v>12</v>
      </c>
      <c r="C47" s="10" t="s">
        <v>12</v>
      </c>
      <c r="D47" s="5" t="str">
        <f t="shared" si="1"/>
        <v>Y</v>
      </c>
      <c r="E47" s="4" t="s">
        <v>14</v>
      </c>
      <c r="F47" s="5" t="s">
        <v>45</v>
      </c>
      <c r="G47" s="5" t="s">
        <v>19</v>
      </c>
      <c r="H47" s="5"/>
      <c r="I47" s="5"/>
    </row>
    <row r="48">
      <c r="A48" s="4">
        <v>47.0</v>
      </c>
      <c r="B48" s="4" t="s">
        <v>25</v>
      </c>
      <c r="C48" s="10" t="s">
        <v>25</v>
      </c>
      <c r="D48" s="5" t="str">
        <f t="shared" si="1"/>
        <v>Y</v>
      </c>
      <c r="E48" s="4" t="s">
        <v>22</v>
      </c>
      <c r="F48" s="5" t="s">
        <v>22</v>
      </c>
      <c r="G48" s="5" t="s">
        <v>19</v>
      </c>
      <c r="H48" s="5"/>
      <c r="I48" s="5"/>
    </row>
    <row r="49">
      <c r="A49" s="4">
        <v>48.0</v>
      </c>
      <c r="B49" s="4" t="s">
        <v>17</v>
      </c>
      <c r="C49" s="10" t="s">
        <v>21</v>
      </c>
      <c r="D49" s="5" t="str">
        <f t="shared" si="1"/>
        <v>N</v>
      </c>
      <c r="E49" s="4" t="s">
        <v>14</v>
      </c>
      <c r="F49" s="5" t="s">
        <v>48</v>
      </c>
      <c r="G49" s="5" t="s">
        <v>19</v>
      </c>
      <c r="H49" s="4" t="s">
        <v>37</v>
      </c>
      <c r="I49" s="5"/>
    </row>
    <row r="50">
      <c r="A50" s="4">
        <v>49.0</v>
      </c>
      <c r="B50" s="4" t="s">
        <v>21</v>
      </c>
      <c r="C50" s="10" t="s">
        <v>21</v>
      </c>
      <c r="D50" s="5" t="str">
        <f t="shared" si="1"/>
        <v>Y</v>
      </c>
      <c r="E50" s="4" t="s">
        <v>14</v>
      </c>
      <c r="F50" s="5" t="s">
        <v>64</v>
      </c>
      <c r="G50" s="5" t="s">
        <v>19</v>
      </c>
      <c r="H50" s="5"/>
      <c r="I50" s="5"/>
    </row>
    <row r="51">
      <c r="A51" s="4">
        <v>50.0</v>
      </c>
      <c r="B51" s="4" t="s">
        <v>21</v>
      </c>
      <c r="C51" s="10" t="s">
        <v>21</v>
      </c>
      <c r="D51" s="5" t="str">
        <f t="shared" si="1"/>
        <v>Y</v>
      </c>
      <c r="E51" s="4" t="s">
        <v>14</v>
      </c>
      <c r="F51" s="5" t="s">
        <v>14</v>
      </c>
      <c r="G51" s="5" t="s">
        <v>19</v>
      </c>
      <c r="H51" s="5"/>
      <c r="I51" s="5"/>
    </row>
    <row r="52">
      <c r="A52" s="4">
        <v>51.0</v>
      </c>
      <c r="B52" s="4" t="s">
        <v>17</v>
      </c>
      <c r="C52" s="10" t="s">
        <v>17</v>
      </c>
      <c r="D52" s="5" t="str">
        <f t="shared" si="1"/>
        <v>Y</v>
      </c>
      <c r="E52" s="4" t="s">
        <v>14</v>
      </c>
      <c r="F52" s="5" t="s">
        <v>53</v>
      </c>
      <c r="G52" s="5" t="s">
        <v>19</v>
      </c>
      <c r="H52" s="5"/>
      <c r="I52" s="5"/>
    </row>
    <row r="53">
      <c r="A53" s="4">
        <v>52.0</v>
      </c>
      <c r="B53" s="4" t="s">
        <v>24</v>
      </c>
      <c r="C53" s="10" t="s">
        <v>24</v>
      </c>
      <c r="D53" s="5" t="str">
        <f t="shared" si="1"/>
        <v>Y</v>
      </c>
      <c r="E53" s="4" t="s">
        <v>27</v>
      </c>
      <c r="F53" s="5" t="s">
        <v>27</v>
      </c>
      <c r="G53" s="5" t="s">
        <v>19</v>
      </c>
      <c r="H53" s="5"/>
      <c r="I53" s="5"/>
    </row>
    <row r="54">
      <c r="A54" s="4">
        <v>53.0</v>
      </c>
      <c r="B54" s="4" t="s">
        <v>12</v>
      </c>
      <c r="C54" s="10" t="s">
        <v>12</v>
      </c>
      <c r="D54" s="5" t="str">
        <f t="shared" si="1"/>
        <v>Y</v>
      </c>
      <c r="E54" s="4" t="s">
        <v>14</v>
      </c>
      <c r="F54" s="5" t="s">
        <v>65</v>
      </c>
      <c r="G54" s="5" t="s">
        <v>19</v>
      </c>
      <c r="H54" s="5"/>
      <c r="I54" s="5"/>
    </row>
    <row r="55">
      <c r="A55" s="4">
        <v>54.0</v>
      </c>
      <c r="B55" s="4" t="s">
        <v>21</v>
      </c>
      <c r="C55" s="10" t="s">
        <v>21</v>
      </c>
      <c r="D55" s="5" t="str">
        <f t="shared" si="1"/>
        <v>Y</v>
      </c>
      <c r="E55" s="4" t="s">
        <v>14</v>
      </c>
      <c r="F55" s="5" t="s">
        <v>66</v>
      </c>
      <c r="G55" s="5" t="s">
        <v>19</v>
      </c>
      <c r="H55" s="5"/>
      <c r="I55" s="5"/>
    </row>
    <row r="56">
      <c r="A56" s="4">
        <v>55.0</v>
      </c>
      <c r="B56" s="4" t="s">
        <v>17</v>
      </c>
      <c r="C56" s="10" t="s">
        <v>17</v>
      </c>
      <c r="D56" s="5" t="str">
        <f t="shared" si="1"/>
        <v>Y</v>
      </c>
      <c r="E56" s="4" t="s">
        <v>22</v>
      </c>
      <c r="F56" s="5" t="s">
        <v>45</v>
      </c>
      <c r="G56" s="5" t="s">
        <v>19</v>
      </c>
      <c r="H56" s="5"/>
      <c r="I56" s="5"/>
    </row>
    <row r="57">
      <c r="A57" s="4">
        <v>56.0</v>
      </c>
      <c r="B57" s="4" t="s">
        <v>17</v>
      </c>
      <c r="C57" s="10" t="s">
        <v>17</v>
      </c>
      <c r="D57" s="5" t="str">
        <f t="shared" si="1"/>
        <v>Y</v>
      </c>
      <c r="E57" s="4" t="s">
        <v>27</v>
      </c>
      <c r="F57" s="5" t="s">
        <v>27</v>
      </c>
      <c r="G57" s="5" t="s">
        <v>19</v>
      </c>
      <c r="H57" s="5"/>
      <c r="I57" s="5"/>
    </row>
    <row r="58">
      <c r="A58" s="4">
        <v>57.0</v>
      </c>
      <c r="B58" s="4" t="s">
        <v>12</v>
      </c>
      <c r="C58" s="10" t="s">
        <v>12</v>
      </c>
      <c r="D58" s="5" t="str">
        <f t="shared" si="1"/>
        <v>Y</v>
      </c>
      <c r="E58" s="4" t="s">
        <v>14</v>
      </c>
      <c r="F58" s="5" t="s">
        <v>14</v>
      </c>
      <c r="G58" s="5" t="s">
        <v>19</v>
      </c>
      <c r="H58" s="5"/>
      <c r="I58" s="5"/>
    </row>
    <row r="59">
      <c r="A59" s="4">
        <v>58.0</v>
      </c>
      <c r="B59" s="4" t="s">
        <v>17</v>
      </c>
      <c r="C59" s="10" t="s">
        <v>17</v>
      </c>
      <c r="D59" s="5" t="str">
        <f t="shared" si="1"/>
        <v>Y</v>
      </c>
      <c r="E59" s="4" t="s">
        <v>33</v>
      </c>
      <c r="F59" s="5" t="s">
        <v>67</v>
      </c>
      <c r="G59" s="5" t="s">
        <v>19</v>
      </c>
      <c r="H59" s="5"/>
      <c r="I59" s="5"/>
    </row>
    <row r="60">
      <c r="A60" s="4">
        <v>59.0</v>
      </c>
      <c r="B60" s="4" t="s">
        <v>17</v>
      </c>
      <c r="C60" s="10" t="s">
        <v>24</v>
      </c>
      <c r="D60" s="5" t="str">
        <f t="shared" si="1"/>
        <v>N</v>
      </c>
      <c r="E60" s="4" t="s">
        <v>14</v>
      </c>
      <c r="F60" s="5" t="s">
        <v>68</v>
      </c>
      <c r="G60" s="5" t="s">
        <v>19</v>
      </c>
      <c r="H60" s="4" t="s">
        <v>41</v>
      </c>
      <c r="I60" s="4" t="s">
        <v>69</v>
      </c>
    </row>
    <row r="61">
      <c r="A61" s="4">
        <v>60.0</v>
      </c>
      <c r="B61" s="4" t="s">
        <v>21</v>
      </c>
      <c r="C61" s="10" t="s">
        <v>21</v>
      </c>
      <c r="D61" s="5" t="str">
        <f t="shared" si="1"/>
        <v>Y</v>
      </c>
      <c r="E61" s="4" t="s">
        <v>22</v>
      </c>
      <c r="F61" s="5" t="s">
        <v>70</v>
      </c>
      <c r="G61" s="5" t="s">
        <v>15</v>
      </c>
      <c r="H61" s="5"/>
      <c r="I61" s="5"/>
    </row>
    <row r="62">
      <c r="A62" s="4">
        <v>61.0</v>
      </c>
      <c r="B62" s="4" t="s">
        <v>21</v>
      </c>
      <c r="C62" s="10" t="s">
        <v>25</v>
      </c>
      <c r="D62" s="5" t="str">
        <f t="shared" si="1"/>
        <v>N</v>
      </c>
      <c r="E62" s="4" t="s">
        <v>22</v>
      </c>
      <c r="F62" s="5" t="s">
        <v>71</v>
      </c>
      <c r="G62" s="5" t="s">
        <v>19</v>
      </c>
      <c r="H62" s="4" t="s">
        <v>37</v>
      </c>
      <c r="I62" s="4" t="s">
        <v>72</v>
      </c>
    </row>
    <row r="63">
      <c r="A63" s="4">
        <v>62.0</v>
      </c>
      <c r="B63" s="4" t="s">
        <v>17</v>
      </c>
      <c r="C63" s="10" t="s">
        <v>21</v>
      </c>
      <c r="D63" s="5" t="str">
        <f t="shared" si="1"/>
        <v>N</v>
      </c>
      <c r="E63" s="4" t="s">
        <v>22</v>
      </c>
      <c r="F63" s="5" t="s">
        <v>49</v>
      </c>
      <c r="G63" s="5" t="s">
        <v>19</v>
      </c>
      <c r="H63" s="4" t="s">
        <v>41</v>
      </c>
      <c r="I63" s="4" t="s">
        <v>73</v>
      </c>
    </row>
    <row r="64">
      <c r="A64" s="4">
        <v>63.0</v>
      </c>
      <c r="B64" s="4" t="s">
        <v>25</v>
      </c>
      <c r="C64" s="10" t="s">
        <v>25</v>
      </c>
      <c r="D64" s="5" t="str">
        <f t="shared" si="1"/>
        <v>Y</v>
      </c>
      <c r="E64" s="4" t="s">
        <v>18</v>
      </c>
      <c r="F64" s="5" t="s">
        <v>44</v>
      </c>
      <c r="G64" s="5" t="s">
        <v>15</v>
      </c>
      <c r="H64" s="5"/>
      <c r="I64" s="5"/>
    </row>
    <row r="65">
      <c r="A65" s="4">
        <v>64.0</v>
      </c>
      <c r="B65" s="4" t="s">
        <v>12</v>
      </c>
      <c r="C65" s="10" t="s">
        <v>12</v>
      </c>
      <c r="D65" s="5" t="str">
        <f t="shared" si="1"/>
        <v>Y</v>
      </c>
      <c r="E65" s="4" t="s">
        <v>22</v>
      </c>
      <c r="F65" s="5" t="s">
        <v>53</v>
      </c>
      <c r="G65" s="5" t="s">
        <v>19</v>
      </c>
      <c r="H65" s="5"/>
      <c r="I65" s="5"/>
    </row>
    <row r="66">
      <c r="A66" s="4">
        <v>65.0</v>
      </c>
      <c r="B66" s="4" t="s">
        <v>17</v>
      </c>
      <c r="C66" s="10" t="s">
        <v>17</v>
      </c>
      <c r="D66" s="5" t="str">
        <f t="shared" si="1"/>
        <v>Y</v>
      </c>
      <c r="E66" s="4" t="s">
        <v>14</v>
      </c>
      <c r="F66" s="5" t="s">
        <v>45</v>
      </c>
      <c r="G66" s="5" t="s">
        <v>19</v>
      </c>
      <c r="H66" s="5"/>
      <c r="I66" s="5"/>
    </row>
    <row r="67">
      <c r="A67" s="4">
        <v>66.0</v>
      </c>
      <c r="B67" s="4" t="s">
        <v>21</v>
      </c>
      <c r="C67" s="10" t="s">
        <v>21</v>
      </c>
      <c r="D67" s="5" t="str">
        <f t="shared" si="1"/>
        <v>Y</v>
      </c>
      <c r="E67" s="4" t="s">
        <v>33</v>
      </c>
      <c r="F67" s="5" t="s">
        <v>63</v>
      </c>
      <c r="G67" s="5" t="s">
        <v>15</v>
      </c>
      <c r="H67" s="5"/>
      <c r="I67" s="5"/>
    </row>
    <row r="68">
      <c r="A68" s="4">
        <v>67.0</v>
      </c>
      <c r="B68" s="4" t="s">
        <v>17</v>
      </c>
      <c r="C68" s="10" t="s">
        <v>17</v>
      </c>
      <c r="D68" s="5" t="str">
        <f t="shared" si="1"/>
        <v>Y</v>
      </c>
      <c r="E68" s="4" t="s">
        <v>14</v>
      </c>
      <c r="F68" s="5" t="s">
        <v>47</v>
      </c>
      <c r="G68" s="5" t="s">
        <v>15</v>
      </c>
      <c r="H68" s="5"/>
      <c r="I68" s="5"/>
    </row>
    <row r="69">
      <c r="A69" s="4">
        <v>68.0</v>
      </c>
      <c r="B69" s="4" t="s">
        <v>17</v>
      </c>
      <c r="C69" s="10" t="s">
        <v>17</v>
      </c>
      <c r="D69" s="5" t="str">
        <f t="shared" si="1"/>
        <v>Y</v>
      </c>
      <c r="E69" s="4" t="s">
        <v>22</v>
      </c>
      <c r="F69" s="5" t="s">
        <v>49</v>
      </c>
      <c r="G69" s="5" t="s">
        <v>19</v>
      </c>
      <c r="H69" s="5"/>
      <c r="I69" s="5"/>
    </row>
    <row r="70">
      <c r="A70" s="4">
        <v>69.0</v>
      </c>
      <c r="B70" s="4" t="s">
        <v>17</v>
      </c>
      <c r="C70" s="10" t="s">
        <v>17</v>
      </c>
      <c r="D70" s="5" t="str">
        <f t="shared" si="1"/>
        <v>Y</v>
      </c>
      <c r="E70" s="4" t="s">
        <v>22</v>
      </c>
      <c r="F70" s="5" t="s">
        <v>48</v>
      </c>
      <c r="G70" s="5" t="s">
        <v>19</v>
      </c>
      <c r="H70" s="5"/>
      <c r="I70" s="5"/>
    </row>
    <row r="71">
      <c r="A71" s="4">
        <v>70.0</v>
      </c>
      <c r="B71" s="4" t="s">
        <v>25</v>
      </c>
      <c r="C71" s="10" t="s">
        <v>25</v>
      </c>
      <c r="D71" s="5" t="str">
        <f t="shared" si="1"/>
        <v>Y</v>
      </c>
      <c r="E71" s="4" t="s">
        <v>27</v>
      </c>
      <c r="F71" s="5" t="s">
        <v>27</v>
      </c>
      <c r="G71" s="5" t="s">
        <v>15</v>
      </c>
      <c r="H71" s="5"/>
      <c r="I71" s="5"/>
    </row>
    <row r="72">
      <c r="A72" s="4">
        <v>71.0</v>
      </c>
      <c r="B72" s="4" t="s">
        <v>21</v>
      </c>
      <c r="C72" s="10" t="s">
        <v>21</v>
      </c>
      <c r="D72" s="5" t="str">
        <f t="shared" si="1"/>
        <v>Y</v>
      </c>
      <c r="E72" s="4" t="s">
        <v>14</v>
      </c>
      <c r="F72" s="5" t="s">
        <v>47</v>
      </c>
      <c r="G72" s="5" t="s">
        <v>15</v>
      </c>
      <c r="H72" s="5"/>
      <c r="I72" s="5"/>
    </row>
    <row r="73">
      <c r="A73" s="4">
        <v>72.0</v>
      </c>
      <c r="B73" s="4" t="s">
        <v>17</v>
      </c>
      <c r="C73" s="10" t="s">
        <v>17</v>
      </c>
      <c r="D73" s="5" t="str">
        <f t="shared" si="1"/>
        <v>Y</v>
      </c>
      <c r="E73" s="4" t="s">
        <v>27</v>
      </c>
      <c r="F73" s="5" t="s">
        <v>27</v>
      </c>
      <c r="G73" s="5" t="s">
        <v>19</v>
      </c>
      <c r="H73" s="5"/>
      <c r="I73" s="5"/>
    </row>
    <row r="74">
      <c r="A74" s="4">
        <v>73.0</v>
      </c>
      <c r="B74" s="4" t="s">
        <v>12</v>
      </c>
      <c r="C74" s="10" t="s">
        <v>12</v>
      </c>
      <c r="D74" s="5" t="str">
        <f t="shared" si="1"/>
        <v>Y</v>
      </c>
      <c r="E74" s="4" t="s">
        <v>22</v>
      </c>
      <c r="F74" s="5" t="s">
        <v>48</v>
      </c>
      <c r="G74" s="5" t="s">
        <v>19</v>
      </c>
      <c r="H74" s="5"/>
      <c r="I74" s="5"/>
    </row>
    <row r="75">
      <c r="A75" s="4">
        <v>74.0</v>
      </c>
      <c r="B75" s="4" t="s">
        <v>25</v>
      </c>
      <c r="C75" s="10" t="s">
        <v>17</v>
      </c>
      <c r="D75" s="5" t="str">
        <f t="shared" si="1"/>
        <v>N</v>
      </c>
      <c r="E75" s="4" t="s">
        <v>22</v>
      </c>
      <c r="F75" s="5" t="s">
        <v>74</v>
      </c>
      <c r="G75" s="5" t="s">
        <v>15</v>
      </c>
      <c r="H75" s="4" t="s">
        <v>37</v>
      </c>
      <c r="I75" s="5"/>
    </row>
    <row r="76">
      <c r="A76" s="4">
        <v>75.0</v>
      </c>
      <c r="B76" s="4" t="s">
        <v>24</v>
      </c>
      <c r="C76" s="10" t="s">
        <v>24</v>
      </c>
      <c r="D76" s="5" t="str">
        <f t="shared" si="1"/>
        <v>Y</v>
      </c>
      <c r="E76" s="4" t="s">
        <v>14</v>
      </c>
      <c r="F76" s="5" t="s">
        <v>45</v>
      </c>
      <c r="G76" s="5" t="s">
        <v>28</v>
      </c>
      <c r="H76" s="5"/>
      <c r="I76" s="5"/>
    </row>
    <row r="77">
      <c r="A77" s="4">
        <v>76.0</v>
      </c>
      <c r="B77" s="4" t="s">
        <v>25</v>
      </c>
      <c r="C77" s="10" t="s">
        <v>25</v>
      </c>
      <c r="D77" s="5" t="str">
        <f t="shared" si="1"/>
        <v>Y</v>
      </c>
      <c r="E77" s="4" t="s">
        <v>14</v>
      </c>
      <c r="F77" s="5" t="s">
        <v>65</v>
      </c>
      <c r="G77" s="5" t="s">
        <v>15</v>
      </c>
      <c r="H77" s="5"/>
      <c r="I77" s="5"/>
    </row>
    <row r="78">
      <c r="A78" s="4">
        <v>77.0</v>
      </c>
      <c r="B78" s="4" t="s">
        <v>25</v>
      </c>
      <c r="C78" s="10" t="s">
        <v>25</v>
      </c>
      <c r="D78" s="5" t="str">
        <f t="shared" si="1"/>
        <v>Y</v>
      </c>
      <c r="E78" s="4" t="s">
        <v>22</v>
      </c>
      <c r="F78" s="5" t="s">
        <v>75</v>
      </c>
      <c r="G78" s="5" t="s">
        <v>28</v>
      </c>
      <c r="H78" s="5"/>
      <c r="I78" s="5"/>
    </row>
    <row r="79">
      <c r="A79" s="4">
        <v>78.0</v>
      </c>
      <c r="B79" s="4" t="s">
        <v>17</v>
      </c>
      <c r="C79" s="10" t="s">
        <v>17</v>
      </c>
      <c r="D79" s="5" t="str">
        <f t="shared" si="1"/>
        <v>Y</v>
      </c>
      <c r="E79" s="4" t="s">
        <v>14</v>
      </c>
      <c r="F79" s="5" t="s">
        <v>47</v>
      </c>
      <c r="G79" s="5" t="s">
        <v>19</v>
      </c>
      <c r="H79" s="5"/>
      <c r="I79" s="5"/>
    </row>
    <row r="80">
      <c r="A80" s="4">
        <v>79.0</v>
      </c>
      <c r="B80" s="4" t="s">
        <v>17</v>
      </c>
      <c r="C80" s="10" t="s">
        <v>17</v>
      </c>
      <c r="D80" s="5" t="str">
        <f t="shared" si="1"/>
        <v>Y</v>
      </c>
      <c r="E80" s="4" t="s">
        <v>14</v>
      </c>
      <c r="F80" s="5" t="s">
        <v>68</v>
      </c>
      <c r="G80" s="5" t="s">
        <v>19</v>
      </c>
      <c r="H80" s="5"/>
      <c r="I80" s="5"/>
    </row>
    <row r="81">
      <c r="A81" s="4">
        <v>80.0</v>
      </c>
      <c r="B81" s="4" t="s">
        <v>12</v>
      </c>
      <c r="C81" s="10" t="s">
        <v>24</v>
      </c>
      <c r="D81" s="5" t="str">
        <f t="shared" si="1"/>
        <v>N</v>
      </c>
      <c r="E81" s="4" t="s">
        <v>14</v>
      </c>
      <c r="F81" s="5" t="s">
        <v>22</v>
      </c>
      <c r="G81" s="5" t="s">
        <v>19</v>
      </c>
      <c r="H81" s="4" t="s">
        <v>37</v>
      </c>
      <c r="I81" s="5"/>
    </row>
    <row r="82">
      <c r="A82" s="4">
        <v>81.0</v>
      </c>
      <c r="B82" s="4" t="s">
        <v>21</v>
      </c>
      <c r="C82" s="10" t="s">
        <v>21</v>
      </c>
      <c r="D82" s="5" t="str">
        <f t="shared" si="1"/>
        <v>Y</v>
      </c>
      <c r="E82" s="4" t="s">
        <v>33</v>
      </c>
      <c r="F82" s="5" t="s">
        <v>76</v>
      </c>
      <c r="G82" s="5" t="s">
        <v>15</v>
      </c>
      <c r="H82" s="5"/>
      <c r="I82" s="5"/>
    </row>
    <row r="83">
      <c r="A83" s="4">
        <v>82.0</v>
      </c>
      <c r="B83" s="4" t="s">
        <v>21</v>
      </c>
      <c r="C83" s="10" t="s">
        <v>21</v>
      </c>
      <c r="D83" s="5" t="str">
        <f t="shared" si="1"/>
        <v>Y</v>
      </c>
      <c r="E83" s="4" t="s">
        <v>14</v>
      </c>
      <c r="F83" s="5" t="s">
        <v>22</v>
      </c>
      <c r="G83" s="5" t="s">
        <v>19</v>
      </c>
      <c r="H83" s="5"/>
      <c r="I83" s="5"/>
    </row>
    <row r="84">
      <c r="A84" s="4">
        <v>83.0</v>
      </c>
      <c r="B84" s="4" t="s">
        <v>25</v>
      </c>
      <c r="C84" s="10" t="s">
        <v>25</v>
      </c>
      <c r="D84" s="5" t="str">
        <f t="shared" si="1"/>
        <v>Y</v>
      </c>
      <c r="E84" s="4" t="s">
        <v>14</v>
      </c>
      <c r="F84" s="5" t="s">
        <v>77</v>
      </c>
      <c r="G84" s="5" t="s">
        <v>19</v>
      </c>
      <c r="H84" s="5"/>
      <c r="I84" s="5"/>
    </row>
    <row r="85">
      <c r="A85" s="4">
        <v>84.0</v>
      </c>
      <c r="B85" s="4" t="s">
        <v>25</v>
      </c>
      <c r="C85" s="10" t="s">
        <v>25</v>
      </c>
      <c r="D85" s="5" t="str">
        <f t="shared" si="1"/>
        <v>Y</v>
      </c>
      <c r="E85" s="4" t="s">
        <v>22</v>
      </c>
      <c r="F85" s="5" t="s">
        <v>49</v>
      </c>
      <c r="G85" s="5" t="s">
        <v>19</v>
      </c>
      <c r="H85" s="5"/>
      <c r="I85" s="5"/>
    </row>
    <row r="86">
      <c r="A86" s="4">
        <v>85.0</v>
      </c>
      <c r="B86" s="4" t="s">
        <v>24</v>
      </c>
      <c r="C86" s="10" t="s">
        <v>24</v>
      </c>
      <c r="D86" s="5" t="str">
        <f t="shared" si="1"/>
        <v>Y</v>
      </c>
      <c r="E86" s="4" t="s">
        <v>22</v>
      </c>
      <c r="F86" s="5" t="s">
        <v>54</v>
      </c>
      <c r="G86" s="5" t="s">
        <v>19</v>
      </c>
      <c r="H86" s="5"/>
      <c r="I86" s="5"/>
    </row>
    <row r="87">
      <c r="A87" s="4">
        <v>86.0</v>
      </c>
      <c r="B87" s="4" t="s">
        <v>25</v>
      </c>
      <c r="C87" s="10" t="s">
        <v>25</v>
      </c>
      <c r="D87" s="5" t="str">
        <f t="shared" si="1"/>
        <v>Y</v>
      </c>
      <c r="E87" s="4" t="s">
        <v>14</v>
      </c>
      <c r="F87" s="5" t="s">
        <v>78</v>
      </c>
      <c r="G87" s="5" t="s">
        <v>15</v>
      </c>
      <c r="H87" s="5"/>
      <c r="I87" s="5"/>
    </row>
    <row r="88">
      <c r="A88" s="4">
        <v>87.0</v>
      </c>
      <c r="B88" s="4" t="s">
        <v>17</v>
      </c>
      <c r="C88" s="10" t="s">
        <v>17</v>
      </c>
      <c r="D88" s="5" t="str">
        <f t="shared" si="1"/>
        <v>Y</v>
      </c>
      <c r="E88" s="4" t="s">
        <v>14</v>
      </c>
      <c r="F88" s="5" t="s">
        <v>47</v>
      </c>
      <c r="G88" s="5" t="s">
        <v>28</v>
      </c>
      <c r="H88" s="5"/>
      <c r="I88" s="5"/>
    </row>
    <row r="89">
      <c r="A89" s="4">
        <v>88.0</v>
      </c>
      <c r="B89" s="4" t="s">
        <v>12</v>
      </c>
      <c r="C89" s="10" t="s">
        <v>12</v>
      </c>
      <c r="D89" s="5" t="str">
        <f t="shared" si="1"/>
        <v>Y</v>
      </c>
      <c r="E89" s="4" t="s">
        <v>33</v>
      </c>
      <c r="F89" s="5" t="s">
        <v>78</v>
      </c>
      <c r="G89" s="5" t="s">
        <v>19</v>
      </c>
      <c r="H89" s="5"/>
      <c r="I89" s="5"/>
    </row>
    <row r="90">
      <c r="A90" s="4">
        <v>89.0</v>
      </c>
      <c r="B90" s="4" t="s">
        <v>17</v>
      </c>
      <c r="C90" s="10" t="s">
        <v>17</v>
      </c>
      <c r="D90" s="5" t="str">
        <f t="shared" si="1"/>
        <v>Y</v>
      </c>
      <c r="E90" s="4" t="s">
        <v>14</v>
      </c>
      <c r="F90" s="5" t="s">
        <v>79</v>
      </c>
      <c r="G90" s="5" t="s">
        <v>28</v>
      </c>
      <c r="H90" s="5"/>
      <c r="I90" s="5"/>
    </row>
    <row r="91">
      <c r="A91" s="4">
        <v>90.0</v>
      </c>
      <c r="B91" s="4" t="s">
        <v>17</v>
      </c>
      <c r="C91" s="10" t="s">
        <v>17</v>
      </c>
      <c r="D91" s="5" t="str">
        <f t="shared" si="1"/>
        <v>Y</v>
      </c>
      <c r="E91" s="4" t="s">
        <v>22</v>
      </c>
      <c r="F91" s="5" t="s">
        <v>80</v>
      </c>
      <c r="G91" s="5" t="s">
        <v>19</v>
      </c>
      <c r="H91" s="5"/>
      <c r="I91" s="5"/>
    </row>
    <row r="92">
      <c r="A92" s="4">
        <v>91.0</v>
      </c>
      <c r="B92" s="4" t="s">
        <v>17</v>
      </c>
      <c r="C92" s="10" t="s">
        <v>17</v>
      </c>
      <c r="D92" s="5" t="str">
        <f t="shared" si="1"/>
        <v>Y</v>
      </c>
      <c r="E92" s="4" t="s">
        <v>18</v>
      </c>
      <c r="F92" s="5" t="s">
        <v>44</v>
      </c>
      <c r="G92" s="5" t="s">
        <v>19</v>
      </c>
      <c r="H92" s="5"/>
      <c r="I92" s="5"/>
    </row>
    <row r="93">
      <c r="A93" s="4">
        <v>92.0</v>
      </c>
      <c r="B93" s="4" t="s">
        <v>21</v>
      </c>
      <c r="C93" s="10" t="s">
        <v>21</v>
      </c>
      <c r="D93" s="5" t="str">
        <f t="shared" si="1"/>
        <v>Y</v>
      </c>
      <c r="E93" s="4" t="s">
        <v>22</v>
      </c>
      <c r="F93" s="5" t="s">
        <v>22</v>
      </c>
      <c r="G93" s="5" t="s">
        <v>19</v>
      </c>
      <c r="H93" s="5"/>
      <c r="I93" s="5"/>
    </row>
    <row r="94">
      <c r="A94" s="4">
        <v>93.0</v>
      </c>
      <c r="B94" s="4" t="s">
        <v>12</v>
      </c>
      <c r="C94" s="10" t="s">
        <v>25</v>
      </c>
      <c r="D94" s="5" t="str">
        <f t="shared" si="1"/>
        <v>N</v>
      </c>
      <c r="E94" s="4" t="s">
        <v>14</v>
      </c>
      <c r="F94" s="5" t="s">
        <v>47</v>
      </c>
      <c r="G94" s="5" t="s">
        <v>15</v>
      </c>
      <c r="H94" s="4" t="s">
        <v>39</v>
      </c>
      <c r="I94" s="4" t="s">
        <v>81</v>
      </c>
    </row>
    <row r="95">
      <c r="A95" s="4">
        <v>94.0</v>
      </c>
      <c r="B95" s="4" t="s">
        <v>17</v>
      </c>
      <c r="C95" s="10" t="s">
        <v>17</v>
      </c>
      <c r="D95" s="5" t="str">
        <f t="shared" si="1"/>
        <v>Y</v>
      </c>
      <c r="E95" s="4" t="s">
        <v>14</v>
      </c>
      <c r="F95" s="5" t="s">
        <v>45</v>
      </c>
      <c r="G95" s="5" t="s">
        <v>19</v>
      </c>
      <c r="H95" s="5"/>
      <c r="I95" s="5"/>
    </row>
    <row r="96">
      <c r="A96" s="4">
        <v>95.0</v>
      </c>
      <c r="B96" s="4" t="s">
        <v>17</v>
      </c>
      <c r="C96" s="10" t="s">
        <v>17</v>
      </c>
      <c r="D96" s="5" t="str">
        <f t="shared" si="1"/>
        <v>Y</v>
      </c>
      <c r="E96" s="4" t="s">
        <v>22</v>
      </c>
      <c r="F96" s="5" t="s">
        <v>82</v>
      </c>
      <c r="G96" s="5" t="s">
        <v>19</v>
      </c>
      <c r="H96" s="5"/>
      <c r="I96" s="5"/>
    </row>
    <row r="97">
      <c r="A97" s="4">
        <v>96.0</v>
      </c>
      <c r="B97" s="4" t="s">
        <v>25</v>
      </c>
      <c r="C97" s="10" t="s">
        <v>25</v>
      </c>
      <c r="D97" s="5" t="str">
        <f t="shared" si="1"/>
        <v>Y</v>
      </c>
      <c r="E97" s="4" t="s">
        <v>27</v>
      </c>
      <c r="F97" s="5" t="s">
        <v>27</v>
      </c>
      <c r="G97" s="5" t="s">
        <v>15</v>
      </c>
      <c r="H97" s="5"/>
      <c r="I97" s="5"/>
    </row>
    <row r="98">
      <c r="A98" s="4">
        <v>97.0</v>
      </c>
      <c r="B98" s="4" t="s">
        <v>24</v>
      </c>
      <c r="C98" s="10" t="s">
        <v>24</v>
      </c>
      <c r="D98" s="5" t="str">
        <f t="shared" si="1"/>
        <v>Y</v>
      </c>
      <c r="E98" s="4" t="s">
        <v>27</v>
      </c>
      <c r="F98" s="5" t="s">
        <v>27</v>
      </c>
      <c r="G98" s="5" t="s">
        <v>19</v>
      </c>
      <c r="H98" s="5"/>
      <c r="I98" s="5"/>
    </row>
    <row r="99">
      <c r="A99" s="4">
        <v>98.0</v>
      </c>
      <c r="B99" s="4" t="s">
        <v>25</v>
      </c>
      <c r="C99" s="10" t="s">
        <v>25</v>
      </c>
      <c r="D99" s="5" t="str">
        <f t="shared" si="1"/>
        <v>Y</v>
      </c>
      <c r="E99" s="4" t="s">
        <v>27</v>
      </c>
      <c r="F99" s="5" t="s">
        <v>27</v>
      </c>
      <c r="G99" s="5" t="s">
        <v>32</v>
      </c>
      <c r="H99" s="5"/>
      <c r="I99" s="5"/>
    </row>
    <row r="100">
      <c r="A100" s="4">
        <v>99.0</v>
      </c>
      <c r="B100" s="4"/>
      <c r="C100" s="10" t="s">
        <v>24</v>
      </c>
      <c r="D100" s="5" t="str">
        <f t="shared" si="1"/>
        <v>U</v>
      </c>
      <c r="E100" s="4" t="s">
        <v>27</v>
      </c>
      <c r="F100" s="5" t="s">
        <v>27</v>
      </c>
      <c r="G100" s="5" t="s">
        <v>28</v>
      </c>
      <c r="H100" s="4" t="s">
        <v>41</v>
      </c>
      <c r="I100" s="4" t="s">
        <v>83</v>
      </c>
    </row>
    <row r="101">
      <c r="A101" s="4">
        <v>100.0</v>
      </c>
      <c r="B101" s="4" t="s">
        <v>21</v>
      </c>
      <c r="C101" s="10" t="s">
        <v>21</v>
      </c>
      <c r="D101" s="5" t="str">
        <f t="shared" si="1"/>
        <v>Y</v>
      </c>
      <c r="E101" s="4" t="s">
        <v>27</v>
      </c>
      <c r="F101" s="5" t="s">
        <v>27</v>
      </c>
      <c r="G101" s="5" t="s">
        <v>15</v>
      </c>
      <c r="H101" s="5"/>
      <c r="I101" s="5"/>
    </row>
    <row r="102">
      <c r="A102" s="4">
        <v>101.0</v>
      </c>
      <c r="B102" s="4" t="s">
        <v>17</v>
      </c>
      <c r="C102" s="10" t="s">
        <v>17</v>
      </c>
      <c r="D102" s="5" t="str">
        <f t="shared" si="1"/>
        <v>Y</v>
      </c>
      <c r="E102" s="4" t="s">
        <v>14</v>
      </c>
      <c r="F102" s="5" t="s">
        <v>84</v>
      </c>
      <c r="G102" s="5" t="s">
        <v>15</v>
      </c>
      <c r="H102" s="5"/>
      <c r="I102" s="5"/>
    </row>
    <row r="103">
      <c r="A103" s="4">
        <v>102.0</v>
      </c>
      <c r="B103" s="4" t="s">
        <v>24</v>
      </c>
      <c r="C103" s="10" t="s">
        <v>24</v>
      </c>
      <c r="D103" s="5" t="str">
        <f t="shared" si="1"/>
        <v>Y</v>
      </c>
      <c r="E103" s="4" t="s">
        <v>22</v>
      </c>
      <c r="F103" s="5" t="s">
        <v>85</v>
      </c>
      <c r="G103" s="5" t="s">
        <v>15</v>
      </c>
      <c r="H103" s="5"/>
      <c r="I103" s="5"/>
    </row>
    <row r="104">
      <c r="A104" s="4">
        <v>103.0</v>
      </c>
      <c r="B104" s="4" t="s">
        <v>21</v>
      </c>
      <c r="C104" s="10" t="s">
        <v>21</v>
      </c>
      <c r="D104" s="5" t="str">
        <f t="shared" si="1"/>
        <v>Y</v>
      </c>
      <c r="E104" s="4" t="s">
        <v>33</v>
      </c>
      <c r="F104" s="5" t="s">
        <v>14</v>
      </c>
      <c r="G104" s="5" t="s">
        <v>19</v>
      </c>
      <c r="H104" s="5"/>
      <c r="I104" s="5"/>
    </row>
    <row r="105">
      <c r="A105" s="4">
        <v>104.0</v>
      </c>
      <c r="B105" s="4" t="s">
        <v>25</v>
      </c>
      <c r="C105" s="10" t="s">
        <v>25</v>
      </c>
      <c r="D105" s="5" t="str">
        <f t="shared" si="1"/>
        <v>Y</v>
      </c>
      <c r="E105" s="4" t="s">
        <v>22</v>
      </c>
      <c r="F105" s="5" t="s">
        <v>22</v>
      </c>
      <c r="G105" s="5" t="s">
        <v>19</v>
      </c>
      <c r="H105" s="5"/>
      <c r="I105" s="5"/>
    </row>
    <row r="106">
      <c r="A106" s="4">
        <v>105.0</v>
      </c>
      <c r="B106" s="4" t="s">
        <v>21</v>
      </c>
      <c r="C106" s="10" t="s">
        <v>21</v>
      </c>
      <c r="D106" s="5" t="str">
        <f t="shared" si="1"/>
        <v>Y</v>
      </c>
      <c r="E106" s="4" t="s">
        <v>22</v>
      </c>
      <c r="F106" s="5" t="s">
        <v>47</v>
      </c>
      <c r="G106" s="5" t="s">
        <v>15</v>
      </c>
      <c r="H106" s="5"/>
      <c r="I106" s="5"/>
    </row>
    <row r="107">
      <c r="A107" s="4">
        <v>106.0</v>
      </c>
      <c r="B107" s="4" t="s">
        <v>21</v>
      </c>
      <c r="C107" s="10" t="s">
        <v>21</v>
      </c>
      <c r="D107" s="5" t="str">
        <f t="shared" si="1"/>
        <v>Y</v>
      </c>
      <c r="E107" s="4" t="s">
        <v>27</v>
      </c>
      <c r="F107" s="5" t="s">
        <v>27</v>
      </c>
      <c r="G107" s="5" t="s">
        <v>19</v>
      </c>
      <c r="H107" s="5"/>
      <c r="I107" s="4" t="s">
        <v>86</v>
      </c>
    </row>
    <row r="108">
      <c r="A108" s="4">
        <v>107.0</v>
      </c>
      <c r="B108" s="4" t="s">
        <v>25</v>
      </c>
      <c r="C108" s="10" t="s">
        <v>21</v>
      </c>
      <c r="D108" s="5" t="str">
        <f t="shared" si="1"/>
        <v>N</v>
      </c>
      <c r="E108" s="4" t="s">
        <v>18</v>
      </c>
      <c r="F108" s="5" t="s">
        <v>87</v>
      </c>
      <c r="G108" s="5" t="s">
        <v>15</v>
      </c>
      <c r="H108" s="4" t="s">
        <v>37</v>
      </c>
      <c r="I108" s="5"/>
    </row>
    <row r="109">
      <c r="A109" s="4">
        <v>108.0</v>
      </c>
      <c r="B109" s="4" t="s">
        <v>25</v>
      </c>
      <c r="C109" s="10" t="s">
        <v>25</v>
      </c>
      <c r="D109" s="5" t="str">
        <f t="shared" si="1"/>
        <v>Y</v>
      </c>
      <c r="E109" s="4" t="s">
        <v>14</v>
      </c>
      <c r="F109" s="5" t="s">
        <v>63</v>
      </c>
      <c r="G109" s="5" t="s">
        <v>15</v>
      </c>
      <c r="H109" s="5"/>
      <c r="I109" s="5"/>
    </row>
    <row r="110">
      <c r="A110" s="4">
        <v>109.0</v>
      </c>
      <c r="B110" s="4" t="s">
        <v>25</v>
      </c>
      <c r="C110" s="10" t="s">
        <v>25</v>
      </c>
      <c r="D110" s="5" t="str">
        <f t="shared" si="1"/>
        <v>Y</v>
      </c>
      <c r="E110" s="4" t="s">
        <v>27</v>
      </c>
      <c r="F110" s="5" t="s">
        <v>27</v>
      </c>
      <c r="G110" s="5" t="s">
        <v>19</v>
      </c>
      <c r="H110" s="5"/>
      <c r="I110" s="5"/>
    </row>
    <row r="111">
      <c r="A111" s="4">
        <v>110.0</v>
      </c>
      <c r="B111" s="4" t="s">
        <v>25</v>
      </c>
      <c r="C111" s="10" t="s">
        <v>25</v>
      </c>
      <c r="D111" s="5" t="str">
        <f t="shared" si="1"/>
        <v>Y</v>
      </c>
      <c r="E111" s="4" t="s">
        <v>22</v>
      </c>
      <c r="F111" s="5" t="s">
        <v>77</v>
      </c>
      <c r="G111" s="5" t="s">
        <v>15</v>
      </c>
      <c r="H111" s="5"/>
      <c r="I111" s="5"/>
    </row>
    <row r="112">
      <c r="A112" s="4">
        <v>111.0</v>
      </c>
      <c r="B112" s="4" t="s">
        <v>21</v>
      </c>
      <c r="C112" s="10" t="s">
        <v>24</v>
      </c>
      <c r="D112" s="5" t="str">
        <f t="shared" si="1"/>
        <v>N</v>
      </c>
      <c r="E112" s="4" t="s">
        <v>14</v>
      </c>
      <c r="F112" s="5" t="s">
        <v>88</v>
      </c>
      <c r="G112" s="5" t="s">
        <v>15</v>
      </c>
      <c r="H112" s="4" t="s">
        <v>38</v>
      </c>
      <c r="I112" s="5"/>
    </row>
    <row r="113">
      <c r="A113" s="4">
        <v>112.0</v>
      </c>
      <c r="B113" s="4" t="s">
        <v>12</v>
      </c>
      <c r="C113" s="10" t="s">
        <v>12</v>
      </c>
      <c r="D113" s="5" t="str">
        <f t="shared" si="1"/>
        <v>Y</v>
      </c>
      <c r="E113" s="4" t="s">
        <v>22</v>
      </c>
      <c r="F113" s="5" t="s">
        <v>89</v>
      </c>
      <c r="G113" s="5" t="s">
        <v>19</v>
      </c>
      <c r="H113" s="5"/>
      <c r="I113" s="5"/>
    </row>
    <row r="114">
      <c r="A114" s="4">
        <v>113.0</v>
      </c>
      <c r="B114" s="4" t="s">
        <v>17</v>
      </c>
      <c r="C114" s="10" t="s">
        <v>17</v>
      </c>
      <c r="D114" s="5" t="str">
        <f t="shared" si="1"/>
        <v>Y</v>
      </c>
      <c r="E114" s="4" t="s">
        <v>14</v>
      </c>
      <c r="F114" s="5" t="s">
        <v>47</v>
      </c>
      <c r="G114" s="5" t="s">
        <v>19</v>
      </c>
      <c r="H114" s="5"/>
      <c r="I114" s="5"/>
    </row>
    <row r="115">
      <c r="A115" s="4">
        <v>114.0</v>
      </c>
      <c r="B115" s="4" t="s">
        <v>17</v>
      </c>
      <c r="C115" s="10" t="s">
        <v>17</v>
      </c>
      <c r="D115" s="5" t="str">
        <f t="shared" si="1"/>
        <v>Y</v>
      </c>
      <c r="E115" s="4" t="s">
        <v>14</v>
      </c>
      <c r="F115" s="5" t="s">
        <v>74</v>
      </c>
      <c r="G115" s="5" t="s">
        <v>15</v>
      </c>
      <c r="H115" s="5"/>
      <c r="I115" s="5"/>
    </row>
    <row r="116">
      <c r="A116" s="4">
        <v>115.0</v>
      </c>
      <c r="B116" s="4" t="s">
        <v>25</v>
      </c>
      <c r="C116" s="10" t="s">
        <v>12</v>
      </c>
      <c r="D116" s="5" t="str">
        <f t="shared" si="1"/>
        <v>N</v>
      </c>
      <c r="E116" s="4" t="s">
        <v>22</v>
      </c>
      <c r="F116" s="5" t="s">
        <v>47</v>
      </c>
      <c r="G116" s="5" t="s">
        <v>15</v>
      </c>
      <c r="H116" s="4" t="s">
        <v>40</v>
      </c>
      <c r="I116" s="5"/>
    </row>
    <row r="117">
      <c r="A117" s="4">
        <v>116.0</v>
      </c>
      <c r="B117" s="4" t="s">
        <v>21</v>
      </c>
      <c r="C117" s="10" t="s">
        <v>21</v>
      </c>
      <c r="D117" s="5" t="str">
        <f t="shared" si="1"/>
        <v>Y</v>
      </c>
      <c r="E117" s="4" t="s">
        <v>22</v>
      </c>
      <c r="F117" s="5" t="s">
        <v>22</v>
      </c>
      <c r="G117" s="5" t="s">
        <v>15</v>
      </c>
      <c r="H117" s="5"/>
      <c r="I117" s="5"/>
    </row>
    <row r="118">
      <c r="A118" s="4">
        <v>117.0</v>
      </c>
      <c r="B118" s="4" t="s">
        <v>25</v>
      </c>
      <c r="C118" s="10" t="s">
        <v>25</v>
      </c>
      <c r="D118" s="5" t="str">
        <f t="shared" si="1"/>
        <v>Y</v>
      </c>
      <c r="E118" s="4" t="s">
        <v>14</v>
      </c>
      <c r="F118" s="5" t="s">
        <v>14</v>
      </c>
      <c r="G118" s="5" t="s">
        <v>19</v>
      </c>
      <c r="H118" s="5"/>
      <c r="I118" s="5"/>
    </row>
    <row r="119">
      <c r="A119" s="4">
        <v>118.0</v>
      </c>
      <c r="B119" s="4" t="s">
        <v>21</v>
      </c>
      <c r="C119" s="10" t="s">
        <v>21</v>
      </c>
      <c r="D119" s="5" t="str">
        <f t="shared" si="1"/>
        <v>Y</v>
      </c>
      <c r="E119" s="4" t="s">
        <v>22</v>
      </c>
      <c r="F119" s="5" t="s">
        <v>77</v>
      </c>
      <c r="G119" s="5" t="s">
        <v>19</v>
      </c>
      <c r="H119" s="5"/>
      <c r="I119" s="5"/>
    </row>
    <row r="120">
      <c r="A120" s="4">
        <v>119.0</v>
      </c>
      <c r="B120" s="4" t="s">
        <v>21</v>
      </c>
      <c r="C120" s="10" t="s">
        <v>21</v>
      </c>
      <c r="D120" s="5" t="str">
        <f t="shared" si="1"/>
        <v>Y</v>
      </c>
      <c r="E120" s="4" t="s">
        <v>27</v>
      </c>
      <c r="F120" s="5" t="s">
        <v>27</v>
      </c>
      <c r="G120" s="5" t="s">
        <v>15</v>
      </c>
      <c r="H120" s="5"/>
      <c r="I120" s="5"/>
    </row>
    <row r="121">
      <c r="A121" s="4">
        <v>120.0</v>
      </c>
      <c r="B121" s="4" t="s">
        <v>17</v>
      </c>
      <c r="C121" s="10" t="s">
        <v>17</v>
      </c>
      <c r="D121" s="5" t="str">
        <f t="shared" si="1"/>
        <v>Y</v>
      </c>
      <c r="E121" s="4" t="s">
        <v>14</v>
      </c>
      <c r="F121" s="5" t="s">
        <v>14</v>
      </c>
      <c r="G121" s="5" t="s">
        <v>15</v>
      </c>
      <c r="H121" s="5"/>
      <c r="I121" s="5"/>
    </row>
    <row r="122">
      <c r="A122" s="4">
        <v>121.0</v>
      </c>
      <c r="B122" s="4" t="s">
        <v>17</v>
      </c>
      <c r="C122" s="10" t="s">
        <v>21</v>
      </c>
      <c r="D122" s="5" t="str">
        <f t="shared" si="1"/>
        <v>N</v>
      </c>
      <c r="E122" s="4" t="s">
        <v>14</v>
      </c>
      <c r="F122" s="5" t="s">
        <v>90</v>
      </c>
      <c r="G122" s="5" t="s">
        <v>19</v>
      </c>
      <c r="H122" s="4" t="s">
        <v>37</v>
      </c>
      <c r="I122" s="5"/>
    </row>
    <row r="123">
      <c r="A123" s="4">
        <v>122.0</v>
      </c>
      <c r="B123" s="4" t="s">
        <v>12</v>
      </c>
      <c r="C123" s="10" t="s">
        <v>12</v>
      </c>
      <c r="D123" s="5" t="str">
        <f t="shared" si="1"/>
        <v>Y</v>
      </c>
      <c r="E123" s="4" t="s">
        <v>22</v>
      </c>
      <c r="F123" s="5" t="s">
        <v>45</v>
      </c>
      <c r="G123" s="5" t="s">
        <v>15</v>
      </c>
      <c r="H123" s="5"/>
      <c r="I123" s="5"/>
    </row>
    <row r="124">
      <c r="A124" s="4">
        <v>123.0</v>
      </c>
      <c r="B124" s="4" t="s">
        <v>17</v>
      </c>
      <c r="C124" s="10" t="s">
        <v>21</v>
      </c>
      <c r="D124" s="5" t="str">
        <f t="shared" si="1"/>
        <v>N</v>
      </c>
      <c r="E124" s="4" t="s">
        <v>22</v>
      </c>
      <c r="F124" s="5" t="s">
        <v>91</v>
      </c>
      <c r="G124" s="5" t="s">
        <v>19</v>
      </c>
      <c r="H124" s="4" t="s">
        <v>40</v>
      </c>
      <c r="I124" s="4" t="s">
        <v>92</v>
      </c>
    </row>
    <row r="125">
      <c r="A125" s="4">
        <v>124.0</v>
      </c>
      <c r="B125" s="4" t="s">
        <v>17</v>
      </c>
      <c r="C125" s="10" t="s">
        <v>17</v>
      </c>
      <c r="D125" s="5" t="str">
        <f t="shared" si="1"/>
        <v>Y</v>
      </c>
      <c r="E125" s="4" t="s">
        <v>14</v>
      </c>
      <c r="F125" s="5" t="s">
        <v>91</v>
      </c>
      <c r="G125" s="5" t="s">
        <v>19</v>
      </c>
      <c r="H125" s="5"/>
      <c r="I125" s="5"/>
    </row>
    <row r="126">
      <c r="A126" s="4">
        <v>125.0</v>
      </c>
      <c r="B126" s="4" t="s">
        <v>17</v>
      </c>
      <c r="C126" s="10" t="s">
        <v>17</v>
      </c>
      <c r="D126" s="5" t="str">
        <f t="shared" si="1"/>
        <v>Y</v>
      </c>
      <c r="E126" s="4" t="s">
        <v>14</v>
      </c>
      <c r="F126" s="5" t="s">
        <v>93</v>
      </c>
      <c r="G126" s="5" t="s">
        <v>28</v>
      </c>
      <c r="H126" s="5"/>
      <c r="I126" s="5"/>
    </row>
    <row r="127">
      <c r="A127" s="4">
        <v>126.0</v>
      </c>
      <c r="B127" s="4" t="s">
        <v>17</v>
      </c>
      <c r="C127" s="10" t="s">
        <v>17</v>
      </c>
      <c r="D127" s="5" t="str">
        <f t="shared" si="1"/>
        <v>Y</v>
      </c>
      <c r="E127" s="4" t="s">
        <v>14</v>
      </c>
      <c r="F127" s="5" t="s">
        <v>94</v>
      </c>
      <c r="G127" s="5" t="s">
        <v>28</v>
      </c>
      <c r="H127" s="5"/>
      <c r="I127" s="5"/>
    </row>
    <row r="128">
      <c r="A128" s="4">
        <v>127.0</v>
      </c>
      <c r="B128" s="4" t="s">
        <v>12</v>
      </c>
      <c r="C128" s="10" t="s">
        <v>24</v>
      </c>
      <c r="D128" s="5" t="str">
        <f t="shared" si="1"/>
        <v>N</v>
      </c>
      <c r="E128" s="4" t="s">
        <v>33</v>
      </c>
      <c r="F128" s="5" t="s">
        <v>67</v>
      </c>
      <c r="G128" s="5" t="s">
        <v>19</v>
      </c>
      <c r="H128" s="4" t="s">
        <v>37</v>
      </c>
      <c r="I128" s="4" t="s">
        <v>95</v>
      </c>
    </row>
    <row r="129">
      <c r="A129" s="4">
        <v>128.0</v>
      </c>
      <c r="B129" s="4" t="s">
        <v>17</v>
      </c>
      <c r="C129" s="10" t="s">
        <v>17</v>
      </c>
      <c r="D129" s="5" t="str">
        <f t="shared" si="1"/>
        <v>Y</v>
      </c>
      <c r="E129" s="4" t="s">
        <v>22</v>
      </c>
      <c r="F129" s="5" t="s">
        <v>22</v>
      </c>
      <c r="G129" s="5" t="s">
        <v>28</v>
      </c>
      <c r="H129" s="5"/>
      <c r="I129" s="5"/>
    </row>
    <row r="130">
      <c r="A130" s="4">
        <v>129.0</v>
      </c>
      <c r="B130" s="4" t="s">
        <v>25</v>
      </c>
      <c r="C130" s="10" t="s">
        <v>25</v>
      </c>
      <c r="D130" s="5" t="str">
        <f t="shared" si="1"/>
        <v>Y</v>
      </c>
      <c r="E130" s="4" t="s">
        <v>22</v>
      </c>
      <c r="F130" s="5" t="s">
        <v>14</v>
      </c>
      <c r="G130" s="5" t="s">
        <v>19</v>
      </c>
      <c r="H130" s="5"/>
      <c r="I130" s="5"/>
    </row>
    <row r="131">
      <c r="A131" s="4">
        <v>130.0</v>
      </c>
      <c r="B131" s="4" t="s">
        <v>12</v>
      </c>
      <c r="C131" s="10" t="s">
        <v>12</v>
      </c>
      <c r="D131" s="5" t="str">
        <f t="shared" si="1"/>
        <v>Y</v>
      </c>
      <c r="E131" s="4" t="s">
        <v>22</v>
      </c>
      <c r="F131" s="5" t="s">
        <v>75</v>
      </c>
      <c r="G131" s="5" t="s">
        <v>28</v>
      </c>
      <c r="H131" s="5"/>
      <c r="I131" s="5"/>
    </row>
    <row r="132">
      <c r="A132" s="4">
        <v>131.0</v>
      </c>
      <c r="B132" s="4" t="s">
        <v>25</v>
      </c>
      <c r="C132" s="10" t="s">
        <v>17</v>
      </c>
      <c r="D132" s="5" t="str">
        <f t="shared" si="1"/>
        <v>N</v>
      </c>
      <c r="E132" s="4" t="s">
        <v>22</v>
      </c>
      <c r="F132" s="5" t="s">
        <v>47</v>
      </c>
      <c r="G132" s="5" t="s">
        <v>15</v>
      </c>
      <c r="H132" s="4" t="s">
        <v>37</v>
      </c>
      <c r="I132" s="5"/>
    </row>
    <row r="133">
      <c r="A133" s="4">
        <v>132.0</v>
      </c>
      <c r="B133" s="5"/>
      <c r="C133" s="10" t="s">
        <v>12</v>
      </c>
      <c r="D133" s="5" t="str">
        <f t="shared" si="1"/>
        <v>U</v>
      </c>
      <c r="E133" s="4" t="s">
        <v>22</v>
      </c>
      <c r="F133" s="5" t="s">
        <v>14</v>
      </c>
      <c r="G133" s="5" t="s">
        <v>15</v>
      </c>
      <c r="H133" s="4" t="s">
        <v>41</v>
      </c>
      <c r="I133" s="4" t="s">
        <v>96</v>
      </c>
    </row>
    <row r="134">
      <c r="A134" s="4">
        <v>133.0</v>
      </c>
      <c r="B134" s="4" t="s">
        <v>21</v>
      </c>
      <c r="C134" s="10" t="s">
        <v>21</v>
      </c>
      <c r="D134" s="5" t="str">
        <f t="shared" si="1"/>
        <v>Y</v>
      </c>
      <c r="E134" s="4" t="s">
        <v>22</v>
      </c>
      <c r="F134" s="5" t="s">
        <v>77</v>
      </c>
      <c r="G134" s="5" t="s">
        <v>15</v>
      </c>
      <c r="H134" s="5"/>
      <c r="I134" s="5"/>
    </row>
    <row r="135">
      <c r="A135" s="4">
        <v>134.0</v>
      </c>
      <c r="B135" s="4" t="s">
        <v>25</v>
      </c>
      <c r="C135" s="10" t="s">
        <v>25</v>
      </c>
      <c r="D135" s="5" t="str">
        <f t="shared" si="1"/>
        <v>Y</v>
      </c>
      <c r="E135" s="4" t="s">
        <v>18</v>
      </c>
      <c r="F135" s="5" t="s">
        <v>44</v>
      </c>
      <c r="G135" s="5" t="s">
        <v>19</v>
      </c>
      <c r="H135" s="5"/>
      <c r="I135" s="5"/>
    </row>
    <row r="136">
      <c r="A136" s="4">
        <v>135.0</v>
      </c>
      <c r="B136" s="4" t="s">
        <v>25</v>
      </c>
      <c r="C136" s="10" t="s">
        <v>25</v>
      </c>
      <c r="D136" s="5" t="str">
        <f t="shared" si="1"/>
        <v>Y</v>
      </c>
      <c r="E136" s="4" t="s">
        <v>22</v>
      </c>
      <c r="F136" s="5" t="s">
        <v>45</v>
      </c>
      <c r="G136" s="5" t="s">
        <v>32</v>
      </c>
      <c r="H136" s="5"/>
      <c r="I136" s="5"/>
    </row>
    <row r="137">
      <c r="A137" s="4">
        <v>136.0</v>
      </c>
      <c r="B137" s="4" t="s">
        <v>25</v>
      </c>
      <c r="C137" s="10" t="s">
        <v>12</v>
      </c>
      <c r="D137" s="5" t="str">
        <f t="shared" si="1"/>
        <v>N</v>
      </c>
      <c r="E137" s="4" t="s">
        <v>18</v>
      </c>
      <c r="F137" s="5" t="s">
        <v>44</v>
      </c>
      <c r="G137" s="5" t="s">
        <v>15</v>
      </c>
      <c r="H137" s="4" t="s">
        <v>41</v>
      </c>
      <c r="I137" s="4" t="s">
        <v>97</v>
      </c>
    </row>
    <row r="138">
      <c r="A138" s="4">
        <v>137.0</v>
      </c>
      <c r="B138" s="4" t="s">
        <v>21</v>
      </c>
      <c r="C138" s="10" t="s">
        <v>21</v>
      </c>
      <c r="D138" s="5" t="str">
        <f t="shared" si="1"/>
        <v>Y</v>
      </c>
      <c r="E138" s="4" t="s">
        <v>14</v>
      </c>
      <c r="F138" s="5" t="s">
        <v>44</v>
      </c>
      <c r="G138" s="5" t="s">
        <v>19</v>
      </c>
      <c r="H138" s="5"/>
      <c r="I138" s="5"/>
    </row>
    <row r="139">
      <c r="A139" s="4">
        <v>138.0</v>
      </c>
      <c r="B139" s="5"/>
      <c r="C139" s="10" t="s">
        <v>21</v>
      </c>
      <c r="D139" s="5" t="str">
        <f t="shared" si="1"/>
        <v>U</v>
      </c>
      <c r="E139" s="4" t="s">
        <v>22</v>
      </c>
      <c r="F139" s="5" t="s">
        <v>98</v>
      </c>
      <c r="G139" s="5" t="s">
        <v>28</v>
      </c>
      <c r="H139" s="4" t="s">
        <v>41</v>
      </c>
      <c r="I139" s="4" t="s">
        <v>99</v>
      </c>
    </row>
    <row r="140">
      <c r="A140" s="4">
        <v>139.0</v>
      </c>
      <c r="B140" s="4" t="s">
        <v>17</v>
      </c>
      <c r="C140" s="10" t="s">
        <v>17</v>
      </c>
      <c r="D140" s="5" t="str">
        <f t="shared" si="1"/>
        <v>Y</v>
      </c>
      <c r="E140" s="4" t="s">
        <v>14</v>
      </c>
      <c r="F140" s="5" t="s">
        <v>48</v>
      </c>
      <c r="G140" s="5" t="s">
        <v>28</v>
      </c>
      <c r="H140" s="4"/>
      <c r="I140" s="5"/>
    </row>
    <row r="141">
      <c r="A141" s="4">
        <v>140.0</v>
      </c>
      <c r="B141" s="4" t="s">
        <v>24</v>
      </c>
      <c r="C141" s="10" t="s">
        <v>17</v>
      </c>
      <c r="D141" s="5" t="str">
        <f t="shared" si="1"/>
        <v>N</v>
      </c>
      <c r="E141" s="4" t="s">
        <v>14</v>
      </c>
      <c r="F141" s="5" t="s">
        <v>100</v>
      </c>
      <c r="G141" s="5" t="s">
        <v>15</v>
      </c>
      <c r="H141" s="4" t="s">
        <v>40</v>
      </c>
      <c r="I141" s="4" t="s">
        <v>101</v>
      </c>
    </row>
    <row r="142">
      <c r="A142" s="4">
        <v>141.0</v>
      </c>
      <c r="B142" s="4" t="s">
        <v>17</v>
      </c>
      <c r="C142" s="10" t="s">
        <v>17</v>
      </c>
      <c r="D142" s="5" t="str">
        <f t="shared" si="1"/>
        <v>Y</v>
      </c>
      <c r="E142" s="4" t="s">
        <v>33</v>
      </c>
      <c r="F142" s="5" t="s">
        <v>102</v>
      </c>
      <c r="G142" s="5" t="s">
        <v>19</v>
      </c>
      <c r="H142" s="5"/>
      <c r="I142" s="5"/>
    </row>
    <row r="143">
      <c r="A143" s="4">
        <v>142.0</v>
      </c>
      <c r="B143" s="4" t="s">
        <v>21</v>
      </c>
      <c r="C143" s="10" t="s">
        <v>24</v>
      </c>
      <c r="D143" s="5" t="str">
        <f t="shared" si="1"/>
        <v>N</v>
      </c>
      <c r="E143" s="4" t="s">
        <v>26</v>
      </c>
      <c r="F143" s="5" t="s">
        <v>26</v>
      </c>
      <c r="G143" s="5" t="s">
        <v>15</v>
      </c>
      <c r="H143" s="4" t="s">
        <v>40</v>
      </c>
      <c r="I143" s="4" t="s">
        <v>103</v>
      </c>
    </row>
    <row r="144">
      <c r="A144" s="4">
        <v>143.0</v>
      </c>
      <c r="B144" s="4" t="s">
        <v>24</v>
      </c>
      <c r="C144" s="10" t="s">
        <v>24</v>
      </c>
      <c r="D144" s="5" t="str">
        <f t="shared" si="1"/>
        <v>Y</v>
      </c>
      <c r="E144" s="4" t="s">
        <v>14</v>
      </c>
      <c r="F144" s="5" t="s">
        <v>45</v>
      </c>
      <c r="G144" s="5" t="s">
        <v>19</v>
      </c>
      <c r="H144" s="5"/>
      <c r="I144" s="5"/>
    </row>
    <row r="145">
      <c r="A145" s="4">
        <v>144.0</v>
      </c>
      <c r="B145" s="4" t="s">
        <v>12</v>
      </c>
      <c r="C145" s="10" t="s">
        <v>12</v>
      </c>
      <c r="D145" s="5" t="str">
        <f t="shared" si="1"/>
        <v>Y</v>
      </c>
      <c r="E145" s="4" t="s">
        <v>18</v>
      </c>
      <c r="F145" s="5" t="s">
        <v>87</v>
      </c>
      <c r="G145" s="5" t="s">
        <v>15</v>
      </c>
      <c r="H145" s="5"/>
      <c r="I145" s="5"/>
    </row>
    <row r="146">
      <c r="A146" s="4">
        <v>145.0</v>
      </c>
      <c r="B146" s="4" t="s">
        <v>17</v>
      </c>
      <c r="C146" s="10" t="s">
        <v>17</v>
      </c>
      <c r="D146" s="5" t="str">
        <f t="shared" si="1"/>
        <v>Y</v>
      </c>
      <c r="E146" s="4" t="s">
        <v>27</v>
      </c>
      <c r="F146" s="5" t="s">
        <v>27</v>
      </c>
      <c r="G146" s="5" t="s">
        <v>19</v>
      </c>
      <c r="H146" s="5"/>
      <c r="I146" s="5"/>
    </row>
    <row r="147">
      <c r="A147" s="4">
        <v>146.0</v>
      </c>
      <c r="B147" s="4" t="s">
        <v>17</v>
      </c>
      <c r="C147" s="10" t="s">
        <v>21</v>
      </c>
      <c r="D147" s="5" t="str">
        <f t="shared" si="1"/>
        <v>N</v>
      </c>
      <c r="E147" s="4" t="s">
        <v>27</v>
      </c>
      <c r="F147" s="5" t="s">
        <v>27</v>
      </c>
      <c r="G147" s="5" t="s">
        <v>15</v>
      </c>
      <c r="H147" s="4" t="s">
        <v>37</v>
      </c>
      <c r="I147" s="5"/>
    </row>
    <row r="148">
      <c r="A148" s="4">
        <v>147.0</v>
      </c>
      <c r="B148" s="4" t="s">
        <v>17</v>
      </c>
      <c r="C148" s="10" t="s">
        <v>12</v>
      </c>
      <c r="D148" s="5" t="str">
        <f t="shared" si="1"/>
        <v>N</v>
      </c>
      <c r="E148" s="4" t="s">
        <v>33</v>
      </c>
      <c r="F148" s="5" t="s">
        <v>48</v>
      </c>
      <c r="G148" s="5" t="s">
        <v>32</v>
      </c>
      <c r="H148" s="4" t="s">
        <v>41</v>
      </c>
      <c r="I148" s="4" t="s">
        <v>104</v>
      </c>
    </row>
    <row r="149">
      <c r="A149" s="4">
        <v>148.0</v>
      </c>
      <c r="B149" s="4" t="s">
        <v>12</v>
      </c>
      <c r="C149" s="10" t="s">
        <v>25</v>
      </c>
      <c r="D149" s="5" t="str">
        <f t="shared" si="1"/>
        <v>N</v>
      </c>
      <c r="E149" s="4" t="s">
        <v>14</v>
      </c>
      <c r="F149" s="5" t="s">
        <v>100</v>
      </c>
      <c r="G149" s="5" t="s">
        <v>28</v>
      </c>
      <c r="H149" s="4" t="s">
        <v>37</v>
      </c>
      <c r="I149" s="5"/>
    </row>
    <row r="150">
      <c r="A150" s="4">
        <v>149.0</v>
      </c>
      <c r="B150" s="4" t="s">
        <v>21</v>
      </c>
      <c r="C150" s="10" t="s">
        <v>21</v>
      </c>
      <c r="D150" s="5" t="str">
        <f t="shared" si="1"/>
        <v>Y</v>
      </c>
      <c r="E150" s="4" t="s">
        <v>22</v>
      </c>
      <c r="F150" s="5" t="s">
        <v>105</v>
      </c>
      <c r="G150" s="5" t="s">
        <v>15</v>
      </c>
      <c r="H150" s="5"/>
      <c r="I150" s="5"/>
    </row>
    <row r="151">
      <c r="A151" s="4">
        <v>150.0</v>
      </c>
      <c r="B151" s="4" t="s">
        <v>21</v>
      </c>
      <c r="C151" s="10" t="s">
        <v>21</v>
      </c>
      <c r="D151" s="5" t="str">
        <f t="shared" si="1"/>
        <v>Y</v>
      </c>
      <c r="E151" s="4" t="s">
        <v>22</v>
      </c>
      <c r="F151" s="5" t="s">
        <v>45</v>
      </c>
      <c r="G151" s="5" t="s">
        <v>19</v>
      </c>
      <c r="H151" s="5"/>
      <c r="I151" s="5"/>
    </row>
    <row r="152">
      <c r="A152" s="4">
        <v>151.0</v>
      </c>
      <c r="B152" s="4" t="s">
        <v>24</v>
      </c>
      <c r="C152" s="10" t="s">
        <v>25</v>
      </c>
      <c r="D152" s="5" t="str">
        <f t="shared" si="1"/>
        <v>N</v>
      </c>
      <c r="E152" s="4" t="s">
        <v>18</v>
      </c>
      <c r="F152" s="5" t="s">
        <v>44</v>
      </c>
      <c r="G152" s="5" t="s">
        <v>15</v>
      </c>
      <c r="H152" s="4" t="s">
        <v>41</v>
      </c>
      <c r="I152" s="4" t="s">
        <v>106</v>
      </c>
    </row>
    <row r="153">
      <c r="A153" s="4">
        <v>152.0</v>
      </c>
      <c r="B153" s="4" t="s">
        <v>25</v>
      </c>
      <c r="C153" s="10" t="s">
        <v>25</v>
      </c>
      <c r="D153" s="5" t="str">
        <f t="shared" si="1"/>
        <v>Y</v>
      </c>
      <c r="E153" s="4" t="s">
        <v>14</v>
      </c>
      <c r="F153" s="5" t="s">
        <v>91</v>
      </c>
      <c r="G153" s="5" t="s">
        <v>15</v>
      </c>
      <c r="H153" s="5"/>
      <c r="I153" s="5"/>
    </row>
    <row r="154">
      <c r="A154" s="4">
        <v>153.0</v>
      </c>
      <c r="B154" s="4" t="s">
        <v>24</v>
      </c>
      <c r="C154" s="10" t="s">
        <v>24</v>
      </c>
      <c r="D154" s="5" t="str">
        <f t="shared" si="1"/>
        <v>Y</v>
      </c>
      <c r="E154" s="4" t="s">
        <v>14</v>
      </c>
      <c r="F154" s="5" t="s">
        <v>47</v>
      </c>
      <c r="G154" s="5" t="s">
        <v>19</v>
      </c>
      <c r="H154" s="5"/>
      <c r="I154" s="5"/>
    </row>
    <row r="155">
      <c r="A155" s="4">
        <v>154.0</v>
      </c>
      <c r="B155" s="5"/>
      <c r="C155" s="10" t="s">
        <v>25</v>
      </c>
      <c r="D155" s="5" t="str">
        <f t="shared" si="1"/>
        <v>U</v>
      </c>
      <c r="E155" s="4" t="s">
        <v>33</v>
      </c>
      <c r="F155" s="5" t="s">
        <v>63</v>
      </c>
      <c r="G155" s="5" t="s">
        <v>15</v>
      </c>
      <c r="H155" s="4" t="s">
        <v>42</v>
      </c>
      <c r="I155" s="4" t="s">
        <v>107</v>
      </c>
    </row>
    <row r="156">
      <c r="A156" s="4">
        <v>155.0</v>
      </c>
      <c r="B156" s="4" t="s">
        <v>25</v>
      </c>
      <c r="C156" s="10" t="s">
        <v>25</v>
      </c>
      <c r="D156" s="5" t="str">
        <f t="shared" si="1"/>
        <v>Y</v>
      </c>
      <c r="E156" s="4" t="s">
        <v>22</v>
      </c>
      <c r="F156" s="5" t="s">
        <v>22</v>
      </c>
      <c r="G156" s="5" t="s">
        <v>19</v>
      </c>
      <c r="H156" s="5"/>
      <c r="I156" s="5"/>
    </row>
    <row r="157">
      <c r="A157" s="4">
        <v>156.0</v>
      </c>
      <c r="B157" s="4" t="s">
        <v>24</v>
      </c>
      <c r="C157" s="10" t="s">
        <v>24</v>
      </c>
      <c r="D157" s="5" t="str">
        <f t="shared" si="1"/>
        <v>Y</v>
      </c>
      <c r="E157" s="4" t="s">
        <v>27</v>
      </c>
      <c r="F157" s="5" t="s">
        <v>27</v>
      </c>
      <c r="G157" s="5" t="s">
        <v>28</v>
      </c>
      <c r="H157" s="5"/>
      <c r="I157" s="5"/>
    </row>
    <row r="158">
      <c r="A158" s="4">
        <v>157.0</v>
      </c>
      <c r="B158" s="4" t="s">
        <v>17</v>
      </c>
      <c r="C158" s="10" t="s">
        <v>12</v>
      </c>
      <c r="D158" s="5" t="str">
        <f t="shared" si="1"/>
        <v>N</v>
      </c>
      <c r="E158" s="4" t="s">
        <v>22</v>
      </c>
      <c r="F158" s="5" t="s">
        <v>59</v>
      </c>
      <c r="G158" s="5" t="s">
        <v>32</v>
      </c>
      <c r="H158" s="4" t="s">
        <v>42</v>
      </c>
      <c r="I158" s="5"/>
    </row>
    <row r="159">
      <c r="A159" s="4">
        <v>158.0</v>
      </c>
      <c r="B159" s="4" t="s">
        <v>25</v>
      </c>
      <c r="C159" s="10" t="s">
        <v>25</v>
      </c>
      <c r="D159" s="5" t="str">
        <f t="shared" si="1"/>
        <v>Y</v>
      </c>
      <c r="E159" s="4" t="s">
        <v>18</v>
      </c>
      <c r="F159" s="5" t="s">
        <v>44</v>
      </c>
      <c r="G159" s="5" t="s">
        <v>19</v>
      </c>
      <c r="H159" s="5"/>
      <c r="I159" s="5"/>
    </row>
    <row r="160">
      <c r="A160" s="4">
        <v>159.0</v>
      </c>
      <c r="B160" s="4" t="s">
        <v>25</v>
      </c>
      <c r="C160" s="10" t="s">
        <v>25</v>
      </c>
      <c r="D160" s="5" t="str">
        <f t="shared" si="1"/>
        <v>Y</v>
      </c>
      <c r="E160" s="4" t="s">
        <v>27</v>
      </c>
      <c r="F160" s="5" t="s">
        <v>27</v>
      </c>
      <c r="G160" s="5" t="s">
        <v>28</v>
      </c>
      <c r="H160" s="5"/>
      <c r="I160" s="5"/>
    </row>
    <row r="161">
      <c r="A161" s="4">
        <v>160.0</v>
      </c>
      <c r="B161" s="4" t="s">
        <v>21</v>
      </c>
      <c r="C161" s="10" t="s">
        <v>21</v>
      </c>
      <c r="D161" s="5" t="str">
        <f t="shared" si="1"/>
        <v>Y</v>
      </c>
      <c r="E161" s="4" t="s">
        <v>22</v>
      </c>
      <c r="F161" s="5" t="s">
        <v>108</v>
      </c>
      <c r="G161" s="5" t="s">
        <v>19</v>
      </c>
      <c r="H161" s="5"/>
      <c r="I161" s="5"/>
    </row>
    <row r="162">
      <c r="A162" s="4">
        <v>161.0</v>
      </c>
      <c r="B162" s="4" t="s">
        <v>25</v>
      </c>
      <c r="C162" s="10" t="s">
        <v>25</v>
      </c>
      <c r="D162" s="5" t="str">
        <f t="shared" si="1"/>
        <v>Y</v>
      </c>
      <c r="E162" s="4" t="s">
        <v>14</v>
      </c>
      <c r="F162" s="5" t="s">
        <v>109</v>
      </c>
      <c r="G162" s="5" t="s">
        <v>19</v>
      </c>
      <c r="H162" s="5"/>
      <c r="I162" s="5"/>
    </row>
    <row r="163">
      <c r="A163" s="4">
        <v>162.0</v>
      </c>
      <c r="B163" s="4" t="s">
        <v>24</v>
      </c>
      <c r="C163" s="10" t="s">
        <v>24</v>
      </c>
      <c r="D163" s="5" t="str">
        <f t="shared" si="1"/>
        <v>Y</v>
      </c>
      <c r="E163" s="4" t="s">
        <v>26</v>
      </c>
      <c r="F163" s="5" t="s">
        <v>26</v>
      </c>
      <c r="G163" s="5" t="s">
        <v>19</v>
      </c>
      <c r="H163" s="5"/>
      <c r="I163" s="5"/>
    </row>
    <row r="164">
      <c r="A164" s="4">
        <v>163.0</v>
      </c>
      <c r="B164" s="4" t="s">
        <v>17</v>
      </c>
      <c r="C164" s="10" t="s">
        <v>17</v>
      </c>
      <c r="D164" s="5" t="str">
        <f t="shared" si="1"/>
        <v>Y</v>
      </c>
      <c r="E164" s="4" t="s">
        <v>14</v>
      </c>
      <c r="F164" s="5" t="s">
        <v>46</v>
      </c>
      <c r="G164" s="5" t="s">
        <v>28</v>
      </c>
      <c r="H164" s="5"/>
      <c r="I164" s="5"/>
    </row>
    <row r="165">
      <c r="A165" s="4">
        <v>164.0</v>
      </c>
      <c r="B165" s="4" t="s">
        <v>24</v>
      </c>
      <c r="C165" s="5" t="s">
        <v>24</v>
      </c>
      <c r="D165" s="5" t="str">
        <f t="shared" si="1"/>
        <v>Y</v>
      </c>
      <c r="E165" s="4" t="s">
        <v>18</v>
      </c>
      <c r="F165" s="5" t="s">
        <v>110</v>
      </c>
      <c r="G165" s="5" t="s">
        <v>15</v>
      </c>
      <c r="H165" s="5"/>
      <c r="I165" s="5"/>
    </row>
    <row r="166">
      <c r="A166" s="4">
        <v>165.0</v>
      </c>
      <c r="B166" s="4" t="s">
        <v>25</v>
      </c>
      <c r="C166" s="10" t="s">
        <v>25</v>
      </c>
      <c r="D166" s="5" t="str">
        <f t="shared" si="1"/>
        <v>Y</v>
      </c>
      <c r="E166" s="4" t="s">
        <v>33</v>
      </c>
      <c r="F166" s="5" t="s">
        <v>111</v>
      </c>
      <c r="G166" s="5" t="s">
        <v>15</v>
      </c>
      <c r="H166" s="5"/>
      <c r="I166" s="5"/>
    </row>
    <row r="167">
      <c r="A167" s="4">
        <v>166.0</v>
      </c>
      <c r="B167" s="4" t="s">
        <v>25</v>
      </c>
      <c r="C167" s="10" t="s">
        <v>17</v>
      </c>
      <c r="D167" s="5" t="str">
        <f t="shared" si="1"/>
        <v>N</v>
      </c>
      <c r="E167" s="4" t="s">
        <v>18</v>
      </c>
      <c r="F167" s="5" t="s">
        <v>44</v>
      </c>
      <c r="G167" s="5" t="s">
        <v>28</v>
      </c>
      <c r="H167" s="4" t="s">
        <v>37</v>
      </c>
      <c r="I167" s="5"/>
    </row>
    <row r="168">
      <c r="A168" s="4">
        <v>167.0</v>
      </c>
      <c r="B168" s="4" t="s">
        <v>24</v>
      </c>
      <c r="C168" s="10" t="s">
        <v>21</v>
      </c>
      <c r="D168" s="5" t="str">
        <f t="shared" si="1"/>
        <v>N</v>
      </c>
      <c r="E168" s="4" t="s">
        <v>22</v>
      </c>
      <c r="F168" s="5" t="s">
        <v>45</v>
      </c>
      <c r="G168" s="5" t="s">
        <v>28</v>
      </c>
      <c r="H168" s="4" t="s">
        <v>42</v>
      </c>
      <c r="I168" s="5"/>
    </row>
    <row r="169">
      <c r="A169" s="4">
        <v>168.0</v>
      </c>
      <c r="B169" s="4" t="s">
        <v>17</v>
      </c>
      <c r="C169" s="10" t="s">
        <v>17</v>
      </c>
      <c r="D169" s="5" t="str">
        <f t="shared" si="1"/>
        <v>Y</v>
      </c>
      <c r="E169" s="4" t="s">
        <v>22</v>
      </c>
      <c r="F169" s="5" t="s">
        <v>22</v>
      </c>
      <c r="G169" s="5" t="s">
        <v>28</v>
      </c>
      <c r="H169" s="5"/>
      <c r="I169" s="5"/>
    </row>
    <row r="170">
      <c r="A170" s="4">
        <v>169.0</v>
      </c>
      <c r="B170" s="4" t="s">
        <v>25</v>
      </c>
      <c r="C170" s="10" t="s">
        <v>25</v>
      </c>
      <c r="D170" s="5" t="str">
        <f t="shared" si="1"/>
        <v>Y</v>
      </c>
      <c r="E170" s="4" t="s">
        <v>14</v>
      </c>
      <c r="F170" s="5" t="s">
        <v>47</v>
      </c>
      <c r="G170" s="5" t="s">
        <v>28</v>
      </c>
      <c r="H170" s="5"/>
      <c r="I170" s="5"/>
    </row>
    <row r="171">
      <c r="A171" s="4">
        <v>170.0</v>
      </c>
      <c r="B171" s="4" t="s">
        <v>25</v>
      </c>
      <c r="C171" s="10" t="s">
        <v>24</v>
      </c>
      <c r="D171" s="5" t="str">
        <f t="shared" si="1"/>
        <v>N</v>
      </c>
      <c r="E171" s="4" t="s">
        <v>26</v>
      </c>
      <c r="F171" s="5" t="s">
        <v>26</v>
      </c>
      <c r="G171" s="5" t="s">
        <v>15</v>
      </c>
      <c r="H171" s="4" t="s">
        <v>41</v>
      </c>
      <c r="I171" s="4" t="s">
        <v>112</v>
      </c>
    </row>
    <row r="172">
      <c r="A172" s="4">
        <v>171.0</v>
      </c>
      <c r="B172" s="4" t="s">
        <v>21</v>
      </c>
      <c r="C172" s="10" t="s">
        <v>21</v>
      </c>
      <c r="D172" s="5" t="str">
        <f t="shared" si="1"/>
        <v>Y</v>
      </c>
      <c r="E172" s="4" t="s">
        <v>18</v>
      </c>
      <c r="F172" s="5" t="s">
        <v>44</v>
      </c>
      <c r="G172" s="5" t="s">
        <v>32</v>
      </c>
      <c r="H172" s="4"/>
      <c r="I172" s="5"/>
    </row>
    <row r="173">
      <c r="A173" s="4">
        <v>172.0</v>
      </c>
      <c r="B173" s="4" t="s">
        <v>24</v>
      </c>
      <c r="C173" s="10" t="s">
        <v>24</v>
      </c>
      <c r="D173" s="5" t="str">
        <f t="shared" si="1"/>
        <v>Y</v>
      </c>
      <c r="E173" s="4" t="s">
        <v>14</v>
      </c>
      <c r="F173" s="5" t="s">
        <v>47</v>
      </c>
      <c r="G173" s="5" t="s">
        <v>28</v>
      </c>
      <c r="H173" s="5"/>
      <c r="I173" s="5"/>
    </row>
    <row r="174">
      <c r="A174" s="4">
        <v>173.0</v>
      </c>
      <c r="B174" s="4" t="s">
        <v>12</v>
      </c>
      <c r="C174" s="10" t="s">
        <v>25</v>
      </c>
      <c r="D174" s="5" t="str">
        <f t="shared" si="1"/>
        <v>N</v>
      </c>
      <c r="E174" s="4" t="s">
        <v>14</v>
      </c>
      <c r="F174" s="5" t="s">
        <v>45</v>
      </c>
      <c r="G174" s="5" t="s">
        <v>32</v>
      </c>
      <c r="H174" s="4" t="s">
        <v>40</v>
      </c>
      <c r="I174" s="5"/>
    </row>
    <row r="175">
      <c r="A175" s="4">
        <v>174.0</v>
      </c>
      <c r="B175" s="4" t="s">
        <v>12</v>
      </c>
      <c r="C175" s="10" t="s">
        <v>17</v>
      </c>
      <c r="D175" s="5" t="str">
        <f t="shared" si="1"/>
        <v>N</v>
      </c>
      <c r="E175" s="4" t="s">
        <v>27</v>
      </c>
      <c r="F175" s="5" t="s">
        <v>27</v>
      </c>
      <c r="G175" s="5" t="s">
        <v>28</v>
      </c>
      <c r="H175" s="4" t="s">
        <v>41</v>
      </c>
      <c r="I175" s="4" t="s">
        <v>113</v>
      </c>
    </row>
    <row r="176">
      <c r="A176" s="4">
        <v>175.0</v>
      </c>
      <c r="B176" s="4" t="s">
        <v>12</v>
      </c>
      <c r="C176" s="10" t="s">
        <v>24</v>
      </c>
      <c r="D176" s="5" t="str">
        <f t="shared" si="1"/>
        <v>N</v>
      </c>
      <c r="E176" s="4" t="s">
        <v>33</v>
      </c>
      <c r="F176" s="5" t="s">
        <v>114</v>
      </c>
      <c r="G176" s="5" t="s">
        <v>19</v>
      </c>
      <c r="H176" s="4" t="s">
        <v>37</v>
      </c>
      <c r="I176" s="5"/>
    </row>
    <row r="177">
      <c r="A177" s="4">
        <v>176.0</v>
      </c>
      <c r="B177" s="4" t="s">
        <v>24</v>
      </c>
      <c r="C177" s="10" t="s">
        <v>24</v>
      </c>
      <c r="D177" s="5" t="str">
        <f t="shared" si="1"/>
        <v>Y</v>
      </c>
      <c r="E177" s="4" t="s">
        <v>33</v>
      </c>
      <c r="F177" s="5" t="s">
        <v>67</v>
      </c>
      <c r="G177" s="5" t="s">
        <v>28</v>
      </c>
      <c r="H177" s="5"/>
      <c r="I177" s="5"/>
    </row>
    <row r="178">
      <c r="A178" s="4">
        <v>177.0</v>
      </c>
      <c r="B178" s="4" t="s">
        <v>21</v>
      </c>
      <c r="C178" s="10" t="s">
        <v>24</v>
      </c>
      <c r="D178" s="5" t="str">
        <f t="shared" si="1"/>
        <v>N</v>
      </c>
      <c r="E178" s="4" t="s">
        <v>27</v>
      </c>
      <c r="F178" s="5" t="s">
        <v>115</v>
      </c>
      <c r="G178" s="5" t="s">
        <v>28</v>
      </c>
      <c r="H178" s="4" t="s">
        <v>37</v>
      </c>
      <c r="I178" s="5"/>
    </row>
    <row r="179">
      <c r="A179" s="4">
        <v>178.0</v>
      </c>
      <c r="B179" s="5"/>
      <c r="C179" s="10" t="s">
        <v>21</v>
      </c>
      <c r="D179" s="5" t="str">
        <f t="shared" si="1"/>
        <v>U</v>
      </c>
      <c r="E179" s="4" t="s">
        <v>33</v>
      </c>
      <c r="F179" s="5" t="s">
        <v>116</v>
      </c>
      <c r="G179" s="5" t="s">
        <v>28</v>
      </c>
      <c r="H179" s="4" t="s">
        <v>41</v>
      </c>
      <c r="I179" s="4" t="s">
        <v>117</v>
      </c>
    </row>
    <row r="180">
      <c r="A180" s="4">
        <v>179.0</v>
      </c>
      <c r="B180" s="4" t="s">
        <v>25</v>
      </c>
      <c r="C180" s="10" t="s">
        <v>25</v>
      </c>
      <c r="D180" s="5" t="str">
        <f t="shared" si="1"/>
        <v>Y</v>
      </c>
      <c r="E180" s="4" t="s">
        <v>22</v>
      </c>
      <c r="F180" s="5" t="s">
        <v>77</v>
      </c>
      <c r="G180" s="5" t="s">
        <v>15</v>
      </c>
      <c r="H180" s="5"/>
      <c r="I180" s="5"/>
    </row>
    <row r="181">
      <c r="A181" s="4">
        <v>180.0</v>
      </c>
      <c r="B181" s="4" t="s">
        <v>17</v>
      </c>
      <c r="C181" s="10" t="s">
        <v>17</v>
      </c>
      <c r="D181" s="5" t="str">
        <f t="shared" si="1"/>
        <v>Y</v>
      </c>
      <c r="E181" s="4" t="s">
        <v>22</v>
      </c>
      <c r="F181" s="5" t="s">
        <v>22</v>
      </c>
      <c r="G181" s="5" t="s">
        <v>19</v>
      </c>
      <c r="H181" s="5"/>
      <c r="I181" s="5"/>
    </row>
    <row r="182">
      <c r="A182" s="4">
        <v>181.0</v>
      </c>
      <c r="B182" s="4" t="s">
        <v>24</v>
      </c>
      <c r="C182" s="10" t="s">
        <v>25</v>
      </c>
      <c r="D182" s="5" t="str">
        <f t="shared" si="1"/>
        <v>N</v>
      </c>
      <c r="E182" s="4" t="s">
        <v>33</v>
      </c>
      <c r="F182" s="5" t="s">
        <v>118</v>
      </c>
      <c r="G182" s="5" t="s">
        <v>28</v>
      </c>
      <c r="H182" s="4" t="s">
        <v>41</v>
      </c>
      <c r="I182" s="4" t="s">
        <v>119</v>
      </c>
    </row>
    <row r="183">
      <c r="A183" s="4">
        <v>182.0</v>
      </c>
      <c r="B183" s="4" t="s">
        <v>25</v>
      </c>
      <c r="C183" s="10" t="s">
        <v>25</v>
      </c>
      <c r="D183" s="5" t="str">
        <f t="shared" si="1"/>
        <v>Y</v>
      </c>
      <c r="E183" s="4" t="s">
        <v>14</v>
      </c>
      <c r="F183" s="5" t="s">
        <v>100</v>
      </c>
      <c r="G183" s="5" t="s">
        <v>28</v>
      </c>
      <c r="H183" s="5"/>
      <c r="I183" s="5"/>
    </row>
    <row r="184">
      <c r="A184" s="4">
        <v>183.0</v>
      </c>
      <c r="B184" s="4" t="s">
        <v>17</v>
      </c>
      <c r="C184" s="10" t="s">
        <v>12</v>
      </c>
      <c r="D184" s="5" t="str">
        <f t="shared" si="1"/>
        <v>N</v>
      </c>
      <c r="E184" s="4" t="s">
        <v>22</v>
      </c>
      <c r="F184" s="5" t="s">
        <v>49</v>
      </c>
      <c r="G184" s="5" t="s">
        <v>28</v>
      </c>
      <c r="H184" s="4" t="s">
        <v>37</v>
      </c>
      <c r="I184" s="5"/>
    </row>
    <row r="185">
      <c r="A185" s="4">
        <v>184.0</v>
      </c>
      <c r="B185" s="4" t="s">
        <v>25</v>
      </c>
      <c r="C185" s="10" t="s">
        <v>25</v>
      </c>
      <c r="D185" s="5" t="str">
        <f t="shared" si="1"/>
        <v>Y</v>
      </c>
      <c r="E185" s="4" t="s">
        <v>22</v>
      </c>
      <c r="F185" s="5" t="s">
        <v>120</v>
      </c>
      <c r="G185" s="5" t="s">
        <v>15</v>
      </c>
      <c r="H185" s="5"/>
      <c r="I185" s="5"/>
    </row>
    <row r="186">
      <c r="A186" s="4">
        <v>185.0</v>
      </c>
      <c r="B186" s="4" t="s">
        <v>17</v>
      </c>
      <c r="C186" s="10" t="s">
        <v>17</v>
      </c>
      <c r="D186" s="5" t="str">
        <f t="shared" si="1"/>
        <v>Y</v>
      </c>
      <c r="E186" s="4" t="s">
        <v>22</v>
      </c>
      <c r="F186" s="5" t="s">
        <v>54</v>
      </c>
      <c r="G186" s="5" t="s">
        <v>19</v>
      </c>
      <c r="H186" s="5"/>
      <c r="I186" s="5"/>
    </row>
    <row r="187">
      <c r="A187" s="4">
        <v>186.0</v>
      </c>
      <c r="B187" s="4" t="s">
        <v>21</v>
      </c>
      <c r="C187" s="10" t="s">
        <v>24</v>
      </c>
      <c r="D187" s="5" t="str">
        <f t="shared" si="1"/>
        <v>N</v>
      </c>
      <c r="E187" s="4" t="s">
        <v>22</v>
      </c>
      <c r="F187" s="5" t="s">
        <v>45</v>
      </c>
      <c r="G187" s="5" t="s">
        <v>19</v>
      </c>
      <c r="H187" s="4" t="s">
        <v>37</v>
      </c>
      <c r="I187" s="5"/>
    </row>
    <row r="188">
      <c r="A188" s="4">
        <v>187.0</v>
      </c>
      <c r="B188" s="4" t="s">
        <v>17</v>
      </c>
      <c r="C188" s="10" t="s">
        <v>24</v>
      </c>
      <c r="D188" s="5" t="str">
        <f t="shared" si="1"/>
        <v>N</v>
      </c>
      <c r="E188" s="4" t="s">
        <v>14</v>
      </c>
      <c r="F188" s="5" t="s">
        <v>100</v>
      </c>
      <c r="G188" s="5" t="s">
        <v>19</v>
      </c>
      <c r="H188" s="4" t="s">
        <v>42</v>
      </c>
      <c r="I188" s="4" t="s">
        <v>121</v>
      </c>
    </row>
    <row r="189">
      <c r="A189" s="4">
        <v>188.0</v>
      </c>
      <c r="B189" s="4" t="s">
        <v>12</v>
      </c>
      <c r="C189" s="10" t="s">
        <v>25</v>
      </c>
      <c r="D189" s="5" t="str">
        <f t="shared" si="1"/>
        <v>N</v>
      </c>
      <c r="E189" s="4" t="s">
        <v>22</v>
      </c>
      <c r="F189" s="5" t="s">
        <v>45</v>
      </c>
      <c r="G189" s="5" t="s">
        <v>32</v>
      </c>
      <c r="H189" s="4" t="s">
        <v>37</v>
      </c>
      <c r="I189" s="5"/>
    </row>
    <row r="190">
      <c r="A190" s="4">
        <v>189.0</v>
      </c>
      <c r="B190" s="4" t="s">
        <v>21</v>
      </c>
      <c r="C190" s="10" t="s">
        <v>21</v>
      </c>
      <c r="D190" s="5" t="str">
        <f t="shared" si="1"/>
        <v>Y</v>
      </c>
      <c r="E190" s="4" t="s">
        <v>33</v>
      </c>
      <c r="F190" s="5" t="s">
        <v>122</v>
      </c>
      <c r="G190" s="5" t="s">
        <v>19</v>
      </c>
      <c r="H190" s="5"/>
      <c r="I190" s="5"/>
    </row>
    <row r="191">
      <c r="A191" s="4">
        <v>190.0</v>
      </c>
      <c r="B191" s="4" t="s">
        <v>21</v>
      </c>
      <c r="C191" s="10" t="s">
        <v>12</v>
      </c>
      <c r="D191" s="5" t="str">
        <f t="shared" si="1"/>
        <v>N</v>
      </c>
      <c r="E191" s="4" t="s">
        <v>22</v>
      </c>
      <c r="F191" s="5" t="s">
        <v>45</v>
      </c>
      <c r="G191" s="5" t="s">
        <v>15</v>
      </c>
      <c r="H191" s="4" t="s">
        <v>37</v>
      </c>
      <c r="I191" s="5"/>
    </row>
    <row r="192">
      <c r="A192" s="4">
        <v>191.0</v>
      </c>
      <c r="B192" s="4" t="s">
        <v>12</v>
      </c>
      <c r="C192" s="10" t="s">
        <v>12</v>
      </c>
      <c r="D192" s="5" t="str">
        <f t="shared" si="1"/>
        <v>Y</v>
      </c>
      <c r="E192" s="4" t="s">
        <v>22</v>
      </c>
      <c r="F192" s="5" t="s">
        <v>47</v>
      </c>
      <c r="G192" s="5" t="s">
        <v>15</v>
      </c>
      <c r="H192" s="5"/>
      <c r="I192" s="5"/>
    </row>
    <row r="193">
      <c r="A193" s="4">
        <v>192.0</v>
      </c>
      <c r="B193" s="4" t="s">
        <v>24</v>
      </c>
      <c r="C193" s="10" t="s">
        <v>17</v>
      </c>
      <c r="D193" s="5" t="str">
        <f t="shared" si="1"/>
        <v>N</v>
      </c>
      <c r="E193" s="4" t="s">
        <v>14</v>
      </c>
      <c r="F193" s="5" t="s">
        <v>123</v>
      </c>
      <c r="G193" s="5" t="s">
        <v>15</v>
      </c>
      <c r="H193" s="4" t="s">
        <v>39</v>
      </c>
      <c r="I193" s="4" t="s">
        <v>124</v>
      </c>
    </row>
    <row r="194">
      <c r="A194" s="4">
        <v>193.0</v>
      </c>
      <c r="B194" s="4" t="s">
        <v>21</v>
      </c>
      <c r="C194" s="10" t="s">
        <v>21</v>
      </c>
      <c r="D194" s="5" t="str">
        <f t="shared" si="1"/>
        <v>Y</v>
      </c>
      <c r="E194" s="4" t="s">
        <v>22</v>
      </c>
      <c r="F194" s="5" t="s">
        <v>125</v>
      </c>
      <c r="G194" s="5" t="s">
        <v>19</v>
      </c>
      <c r="H194" s="5"/>
      <c r="I194" s="5"/>
    </row>
    <row r="195">
      <c r="A195" s="4">
        <v>194.0</v>
      </c>
      <c r="B195" s="4" t="s">
        <v>17</v>
      </c>
      <c r="C195" s="10" t="s">
        <v>17</v>
      </c>
      <c r="D195" s="5" t="str">
        <f t="shared" si="1"/>
        <v>Y</v>
      </c>
      <c r="E195" s="4" t="s">
        <v>18</v>
      </c>
      <c r="F195" s="5" t="s">
        <v>126</v>
      </c>
      <c r="G195" s="5" t="s">
        <v>19</v>
      </c>
      <c r="H195" s="5"/>
      <c r="I195" s="5"/>
    </row>
    <row r="196">
      <c r="A196" s="4">
        <v>195.0</v>
      </c>
      <c r="B196" s="4" t="s">
        <v>21</v>
      </c>
      <c r="C196" s="10" t="s">
        <v>21</v>
      </c>
      <c r="D196" s="5" t="str">
        <f t="shared" si="1"/>
        <v>Y</v>
      </c>
      <c r="E196" s="4" t="s">
        <v>33</v>
      </c>
      <c r="F196" s="5" t="s">
        <v>118</v>
      </c>
      <c r="G196" s="5" t="s">
        <v>19</v>
      </c>
      <c r="H196" s="5"/>
      <c r="I196" s="5"/>
    </row>
    <row r="197">
      <c r="A197" s="4">
        <v>196.0</v>
      </c>
      <c r="B197" s="4" t="s">
        <v>24</v>
      </c>
      <c r="C197" s="10" t="s">
        <v>12</v>
      </c>
      <c r="D197" s="5" t="str">
        <f t="shared" si="1"/>
        <v>N</v>
      </c>
      <c r="E197" s="4" t="s">
        <v>14</v>
      </c>
      <c r="F197" s="5" t="s">
        <v>127</v>
      </c>
      <c r="G197" s="5" t="s">
        <v>15</v>
      </c>
      <c r="H197" s="4" t="s">
        <v>37</v>
      </c>
      <c r="I197" s="5"/>
    </row>
    <row r="198">
      <c r="A198" s="4">
        <v>197.0</v>
      </c>
      <c r="B198" s="4"/>
      <c r="C198" s="10" t="s">
        <v>24</v>
      </c>
      <c r="D198" s="5" t="str">
        <f t="shared" si="1"/>
        <v>U</v>
      </c>
      <c r="E198" s="4" t="s">
        <v>14</v>
      </c>
      <c r="F198" s="5" t="s">
        <v>128</v>
      </c>
      <c r="G198" s="5" t="s">
        <v>15</v>
      </c>
      <c r="H198" s="4" t="s">
        <v>41</v>
      </c>
      <c r="I198" s="4" t="s">
        <v>129</v>
      </c>
    </row>
    <row r="199">
      <c r="A199" s="4">
        <v>198.0</v>
      </c>
      <c r="B199" s="4" t="s">
        <v>12</v>
      </c>
      <c r="C199" s="10" t="s">
        <v>24</v>
      </c>
      <c r="D199" s="5" t="str">
        <f t="shared" si="1"/>
        <v>N</v>
      </c>
      <c r="E199" s="4" t="s">
        <v>22</v>
      </c>
      <c r="F199" s="5" t="s">
        <v>68</v>
      </c>
      <c r="G199" s="5" t="s">
        <v>19</v>
      </c>
      <c r="H199" s="4" t="s">
        <v>37</v>
      </c>
      <c r="I199" s="5"/>
    </row>
    <row r="200">
      <c r="A200" s="4">
        <v>199.0</v>
      </c>
      <c r="B200" s="4"/>
      <c r="C200" s="10" t="s">
        <v>21</v>
      </c>
      <c r="D200" s="5" t="str">
        <f t="shared" si="1"/>
        <v>U</v>
      </c>
      <c r="E200" s="4" t="s">
        <v>22</v>
      </c>
      <c r="F200" s="5" t="s">
        <v>75</v>
      </c>
      <c r="G200" s="5" t="s">
        <v>15</v>
      </c>
      <c r="H200" s="4" t="s">
        <v>41</v>
      </c>
      <c r="I200" s="4" t="s">
        <v>130</v>
      </c>
    </row>
    <row r="201">
      <c r="A201" s="4">
        <v>200.0</v>
      </c>
      <c r="B201" s="4" t="s">
        <v>24</v>
      </c>
      <c r="C201" s="10" t="s">
        <v>12</v>
      </c>
      <c r="D201" s="5" t="str">
        <f t="shared" si="1"/>
        <v>N</v>
      </c>
      <c r="E201" s="4" t="s">
        <v>33</v>
      </c>
      <c r="F201" s="5" t="s">
        <v>131</v>
      </c>
      <c r="G201" s="5" t="s">
        <v>15</v>
      </c>
      <c r="H201" s="4" t="s">
        <v>41</v>
      </c>
      <c r="I201" s="5"/>
    </row>
    <row r="202">
      <c r="A202" s="4">
        <v>201.0</v>
      </c>
      <c r="B202" s="4" t="s">
        <v>17</v>
      </c>
      <c r="C202" s="10" t="s">
        <v>17</v>
      </c>
      <c r="D202" s="5" t="str">
        <f t="shared" si="1"/>
        <v>Y</v>
      </c>
      <c r="E202" s="4" t="s">
        <v>14</v>
      </c>
      <c r="F202" s="5" t="s">
        <v>100</v>
      </c>
      <c r="G202" s="5" t="s">
        <v>15</v>
      </c>
      <c r="H202" s="5"/>
      <c r="I202" s="5"/>
    </row>
    <row r="203">
      <c r="A203" s="4">
        <v>202.0</v>
      </c>
      <c r="B203" s="4" t="s">
        <v>24</v>
      </c>
      <c r="C203" s="10" t="s">
        <v>12</v>
      </c>
      <c r="D203" s="5" t="str">
        <f t="shared" si="1"/>
        <v>N</v>
      </c>
      <c r="E203" s="4" t="s">
        <v>22</v>
      </c>
      <c r="F203" s="5" t="s">
        <v>27</v>
      </c>
      <c r="G203" s="5" t="s">
        <v>32</v>
      </c>
      <c r="H203" s="4" t="s">
        <v>37</v>
      </c>
      <c r="I203" s="5"/>
    </row>
    <row r="204">
      <c r="A204" s="4">
        <v>203.0</v>
      </c>
      <c r="B204" s="4" t="s">
        <v>25</v>
      </c>
      <c r="C204" s="10" t="s">
        <v>25</v>
      </c>
      <c r="D204" s="5" t="str">
        <f t="shared" si="1"/>
        <v>Y</v>
      </c>
      <c r="E204" s="4" t="s">
        <v>14</v>
      </c>
      <c r="F204" s="5" t="s">
        <v>132</v>
      </c>
      <c r="G204" s="5" t="s">
        <v>28</v>
      </c>
      <c r="H204" s="5"/>
      <c r="I204" s="5"/>
    </row>
    <row r="205">
      <c r="A205" s="4">
        <v>204.0</v>
      </c>
      <c r="B205" s="4" t="s">
        <v>17</v>
      </c>
      <c r="C205" s="10" t="s">
        <v>25</v>
      </c>
      <c r="D205" s="5" t="str">
        <f t="shared" si="1"/>
        <v>N</v>
      </c>
      <c r="E205" s="4" t="s">
        <v>22</v>
      </c>
      <c r="F205" s="5" t="s">
        <v>133</v>
      </c>
      <c r="G205" s="5" t="s">
        <v>28</v>
      </c>
      <c r="H205" s="4" t="s">
        <v>39</v>
      </c>
      <c r="I205" s="5"/>
    </row>
    <row r="206">
      <c r="A206" s="4">
        <v>205.0</v>
      </c>
      <c r="B206" s="4" t="s">
        <v>24</v>
      </c>
      <c r="C206" s="10" t="s">
        <v>17</v>
      </c>
      <c r="D206" s="5" t="str">
        <f t="shared" si="1"/>
        <v>N</v>
      </c>
      <c r="E206" s="4" t="s">
        <v>14</v>
      </c>
      <c r="F206" s="5" t="s">
        <v>118</v>
      </c>
      <c r="G206" s="5" t="s">
        <v>15</v>
      </c>
      <c r="H206" s="4" t="s">
        <v>37</v>
      </c>
      <c r="I206" s="5"/>
    </row>
    <row r="207">
      <c r="A207" s="4">
        <v>206.0</v>
      </c>
      <c r="B207" s="4" t="s">
        <v>17</v>
      </c>
      <c r="C207" s="10" t="s">
        <v>17</v>
      </c>
      <c r="D207" s="5" t="str">
        <f t="shared" si="1"/>
        <v>Y</v>
      </c>
      <c r="E207" s="4" t="s">
        <v>22</v>
      </c>
      <c r="F207" s="5" t="s">
        <v>68</v>
      </c>
      <c r="G207" s="5" t="s">
        <v>32</v>
      </c>
      <c r="H207" s="5"/>
      <c r="I207" s="5"/>
    </row>
    <row r="208">
      <c r="A208" s="4">
        <v>207.0</v>
      </c>
      <c r="B208" s="4" t="s">
        <v>17</v>
      </c>
      <c r="C208" s="10" t="s">
        <v>17</v>
      </c>
      <c r="D208" s="5" t="str">
        <f t="shared" si="1"/>
        <v>Y</v>
      </c>
      <c r="E208" s="4" t="s">
        <v>22</v>
      </c>
      <c r="F208" s="5" t="s">
        <v>47</v>
      </c>
      <c r="G208" s="5" t="s">
        <v>32</v>
      </c>
      <c r="H208" s="5"/>
      <c r="I208" s="5"/>
    </row>
    <row r="209">
      <c r="A209" s="4">
        <v>208.0</v>
      </c>
      <c r="B209" s="5"/>
      <c r="C209" s="10" t="s">
        <v>17</v>
      </c>
      <c r="D209" s="5" t="str">
        <f t="shared" si="1"/>
        <v>U</v>
      </c>
      <c r="E209" s="4" t="s">
        <v>14</v>
      </c>
      <c r="F209" s="5" t="s">
        <v>134</v>
      </c>
      <c r="G209" s="5" t="s">
        <v>32</v>
      </c>
      <c r="H209" s="4" t="s">
        <v>37</v>
      </c>
      <c r="I209" s="4" t="s">
        <v>135</v>
      </c>
    </row>
    <row r="210">
      <c r="A210" s="4">
        <v>209.0</v>
      </c>
      <c r="B210" s="4" t="s">
        <v>17</v>
      </c>
      <c r="C210" s="10" t="s">
        <v>17</v>
      </c>
      <c r="D210" s="5" t="str">
        <f t="shared" si="1"/>
        <v>Y</v>
      </c>
      <c r="E210" s="4" t="s">
        <v>14</v>
      </c>
      <c r="F210" s="5" t="s">
        <v>114</v>
      </c>
      <c r="G210" s="5" t="s">
        <v>19</v>
      </c>
      <c r="H210" s="5"/>
      <c r="I210" s="5"/>
    </row>
    <row r="211">
      <c r="A211" s="4">
        <v>210.0</v>
      </c>
      <c r="B211" s="4" t="s">
        <v>21</v>
      </c>
      <c r="C211" s="10" t="s">
        <v>17</v>
      </c>
      <c r="D211" s="5" t="str">
        <f t="shared" si="1"/>
        <v>N</v>
      </c>
      <c r="E211" s="4" t="s">
        <v>14</v>
      </c>
      <c r="F211" s="5" t="s">
        <v>47</v>
      </c>
      <c r="G211" s="5" t="s">
        <v>32</v>
      </c>
      <c r="H211" s="4" t="s">
        <v>41</v>
      </c>
      <c r="I211" s="4" t="s">
        <v>136</v>
      </c>
    </row>
    <row r="212">
      <c r="A212" s="4">
        <v>211.0</v>
      </c>
      <c r="B212" s="5"/>
      <c r="C212" s="10" t="s">
        <v>17</v>
      </c>
      <c r="D212" s="5" t="str">
        <f t="shared" si="1"/>
        <v>U</v>
      </c>
      <c r="E212" s="4" t="s">
        <v>18</v>
      </c>
      <c r="F212" s="5" t="s">
        <v>137</v>
      </c>
      <c r="G212" s="5" t="s">
        <v>28</v>
      </c>
      <c r="H212" s="4" t="s">
        <v>38</v>
      </c>
      <c r="I212" s="4"/>
    </row>
    <row r="213">
      <c r="A213" s="4">
        <v>212.0</v>
      </c>
      <c r="B213" s="4" t="s">
        <v>21</v>
      </c>
      <c r="C213" s="10" t="s">
        <v>21</v>
      </c>
      <c r="D213" s="5" t="str">
        <f t="shared" si="1"/>
        <v>Y</v>
      </c>
      <c r="E213" s="4" t="s">
        <v>22</v>
      </c>
      <c r="F213" s="5" t="s">
        <v>68</v>
      </c>
      <c r="G213" s="5" t="s">
        <v>19</v>
      </c>
      <c r="H213" s="5"/>
      <c r="I213" s="5"/>
    </row>
    <row r="214">
      <c r="A214" s="4">
        <v>213.0</v>
      </c>
      <c r="B214" s="4" t="s">
        <v>24</v>
      </c>
      <c r="C214" s="10" t="s">
        <v>21</v>
      </c>
      <c r="D214" s="5" t="str">
        <f t="shared" si="1"/>
        <v>N</v>
      </c>
      <c r="E214" s="4" t="s">
        <v>33</v>
      </c>
      <c r="F214" s="5" t="s">
        <v>138</v>
      </c>
      <c r="G214" s="5" t="s">
        <v>28</v>
      </c>
      <c r="H214" s="4" t="s">
        <v>37</v>
      </c>
      <c r="I214" s="5"/>
    </row>
    <row r="215">
      <c r="A215" s="4">
        <v>214.0</v>
      </c>
      <c r="B215" s="4" t="s">
        <v>24</v>
      </c>
      <c r="C215" s="10" t="s">
        <v>17</v>
      </c>
      <c r="D215" s="5" t="str">
        <f t="shared" si="1"/>
        <v>N</v>
      </c>
      <c r="E215" s="4" t="s">
        <v>14</v>
      </c>
      <c r="F215" s="5" t="s">
        <v>100</v>
      </c>
      <c r="G215" s="5" t="s">
        <v>28</v>
      </c>
      <c r="H215" s="4" t="s">
        <v>37</v>
      </c>
      <c r="I215" s="5"/>
    </row>
    <row r="216">
      <c r="A216" s="4">
        <v>215.0</v>
      </c>
      <c r="B216" s="4" t="s">
        <v>24</v>
      </c>
      <c r="C216" s="10" t="s">
        <v>17</v>
      </c>
      <c r="D216" s="5" t="str">
        <f t="shared" si="1"/>
        <v>N</v>
      </c>
      <c r="E216" s="4" t="s">
        <v>14</v>
      </c>
      <c r="F216" s="5" t="s">
        <v>139</v>
      </c>
      <c r="G216" s="5" t="s">
        <v>32</v>
      </c>
      <c r="H216" s="4" t="s">
        <v>38</v>
      </c>
      <c r="I216" s="5"/>
    </row>
    <row r="217">
      <c r="A217" s="4">
        <v>216.0</v>
      </c>
      <c r="B217" s="4"/>
      <c r="C217" s="10" t="s">
        <v>17</v>
      </c>
      <c r="D217" s="5" t="str">
        <f t="shared" si="1"/>
        <v>U</v>
      </c>
      <c r="E217" s="4" t="s">
        <v>22</v>
      </c>
      <c r="F217" s="5" t="s">
        <v>51</v>
      </c>
      <c r="G217" s="5" t="s">
        <v>32</v>
      </c>
      <c r="H217" s="4" t="s">
        <v>37</v>
      </c>
      <c r="I217" s="5"/>
    </row>
    <row r="218">
      <c r="A218" s="4">
        <v>217.0</v>
      </c>
      <c r="B218" s="4" t="s">
        <v>21</v>
      </c>
      <c r="C218" s="10" t="s">
        <v>21</v>
      </c>
      <c r="D218" s="5" t="str">
        <f t="shared" si="1"/>
        <v>Y</v>
      </c>
      <c r="E218" s="4" t="s">
        <v>18</v>
      </c>
      <c r="F218" s="5" t="s">
        <v>44</v>
      </c>
      <c r="G218" s="5" t="s">
        <v>19</v>
      </c>
      <c r="H218" s="5"/>
      <c r="I218" s="5"/>
    </row>
    <row r="219">
      <c r="A219" s="4">
        <v>218.0</v>
      </c>
      <c r="B219" s="4" t="s">
        <v>25</v>
      </c>
      <c r="C219" s="10" t="s">
        <v>25</v>
      </c>
      <c r="D219" s="5" t="str">
        <f t="shared" si="1"/>
        <v>Y</v>
      </c>
      <c r="E219" s="4" t="s">
        <v>27</v>
      </c>
      <c r="F219" s="5" t="s">
        <v>49</v>
      </c>
      <c r="G219" s="5" t="s">
        <v>15</v>
      </c>
      <c r="H219" s="5"/>
      <c r="I219" s="5"/>
    </row>
    <row r="220">
      <c r="A220" s="4">
        <v>219.0</v>
      </c>
      <c r="B220" s="4" t="s">
        <v>12</v>
      </c>
      <c r="C220" s="10" t="s">
        <v>12</v>
      </c>
      <c r="D220" s="5" t="str">
        <f t="shared" si="1"/>
        <v>Y</v>
      </c>
      <c r="E220" s="4" t="s">
        <v>22</v>
      </c>
      <c r="F220" s="5" t="s">
        <v>14</v>
      </c>
      <c r="G220" s="5" t="s">
        <v>19</v>
      </c>
      <c r="H220" s="5"/>
      <c r="I220" s="5"/>
    </row>
    <row r="221">
      <c r="A221" s="4">
        <v>220.0</v>
      </c>
      <c r="B221" s="4" t="s">
        <v>17</v>
      </c>
      <c r="C221" s="10" t="s">
        <v>17</v>
      </c>
      <c r="D221" s="5" t="str">
        <f t="shared" si="1"/>
        <v>Y</v>
      </c>
      <c r="E221" s="4" t="s">
        <v>22</v>
      </c>
      <c r="F221" s="5" t="s">
        <v>22</v>
      </c>
      <c r="G221" s="5" t="s">
        <v>19</v>
      </c>
      <c r="H221" s="5"/>
      <c r="I221" s="5"/>
    </row>
    <row r="222">
      <c r="A222" s="4">
        <v>221.0</v>
      </c>
      <c r="B222" s="5"/>
      <c r="C222" s="10" t="s">
        <v>21</v>
      </c>
      <c r="D222" s="5" t="str">
        <f t="shared" si="1"/>
        <v>U</v>
      </c>
      <c r="E222" s="4" t="s">
        <v>26</v>
      </c>
      <c r="F222" s="5" t="s">
        <v>26</v>
      </c>
      <c r="G222" s="5" t="s">
        <v>19</v>
      </c>
      <c r="H222" s="4" t="s">
        <v>41</v>
      </c>
      <c r="I222" s="5"/>
    </row>
    <row r="223">
      <c r="A223" s="4">
        <v>222.0</v>
      </c>
      <c r="B223" s="4" t="s">
        <v>24</v>
      </c>
      <c r="C223" s="10" t="s">
        <v>24</v>
      </c>
      <c r="D223" s="5" t="str">
        <f t="shared" si="1"/>
        <v>Y</v>
      </c>
      <c r="E223" s="4" t="s">
        <v>22</v>
      </c>
      <c r="F223" s="5" t="s">
        <v>85</v>
      </c>
      <c r="G223" s="5" t="s">
        <v>19</v>
      </c>
      <c r="H223" s="5"/>
      <c r="I223" s="5"/>
    </row>
    <row r="224">
      <c r="A224" s="4">
        <v>223.0</v>
      </c>
      <c r="B224" s="4" t="s">
        <v>25</v>
      </c>
      <c r="C224" s="10" t="s">
        <v>25</v>
      </c>
      <c r="D224" s="5" t="str">
        <f t="shared" si="1"/>
        <v>Y</v>
      </c>
      <c r="E224" s="4" t="s">
        <v>14</v>
      </c>
      <c r="F224" s="5" t="s">
        <v>140</v>
      </c>
      <c r="G224" s="5" t="s">
        <v>19</v>
      </c>
      <c r="H224" s="5"/>
      <c r="I224" s="5"/>
    </row>
    <row r="225">
      <c r="A225" s="4">
        <v>224.0</v>
      </c>
      <c r="B225" s="5"/>
      <c r="C225" s="10" t="s">
        <v>12</v>
      </c>
      <c r="D225" s="5" t="str">
        <f t="shared" si="1"/>
        <v>U</v>
      </c>
      <c r="E225" s="4" t="s">
        <v>27</v>
      </c>
      <c r="F225" s="5" t="s">
        <v>27</v>
      </c>
      <c r="G225" s="5" t="s">
        <v>28</v>
      </c>
      <c r="H225" s="4" t="s">
        <v>37</v>
      </c>
      <c r="I225" s="4" t="s">
        <v>141</v>
      </c>
    </row>
    <row r="226">
      <c r="A226" s="4">
        <v>225.0</v>
      </c>
      <c r="B226" s="4" t="s">
        <v>12</v>
      </c>
      <c r="C226" s="10" t="s">
        <v>25</v>
      </c>
      <c r="D226" s="5" t="str">
        <f t="shared" si="1"/>
        <v>N</v>
      </c>
      <c r="E226" s="4" t="s">
        <v>14</v>
      </c>
      <c r="F226" s="5" t="s">
        <v>142</v>
      </c>
      <c r="G226" s="5" t="s">
        <v>32</v>
      </c>
      <c r="H226" s="4" t="s">
        <v>37</v>
      </c>
      <c r="I226" s="5"/>
    </row>
    <row r="227">
      <c r="A227" s="4">
        <v>226.0</v>
      </c>
      <c r="B227" s="4" t="s">
        <v>24</v>
      </c>
      <c r="C227" s="10" t="s">
        <v>24</v>
      </c>
      <c r="D227" s="5" t="str">
        <f t="shared" si="1"/>
        <v>Y</v>
      </c>
      <c r="E227" s="4" t="s">
        <v>22</v>
      </c>
      <c r="F227" s="5" t="s">
        <v>22</v>
      </c>
      <c r="G227" s="5" t="s">
        <v>19</v>
      </c>
      <c r="H227" s="5"/>
      <c r="I227" s="5"/>
    </row>
    <row r="228">
      <c r="A228" s="4">
        <v>227.0</v>
      </c>
      <c r="B228" s="5"/>
      <c r="C228" s="10" t="s">
        <v>25</v>
      </c>
      <c r="D228" s="5" t="str">
        <f t="shared" si="1"/>
        <v>U</v>
      </c>
      <c r="E228" s="4" t="s">
        <v>22</v>
      </c>
      <c r="F228" s="5" t="s">
        <v>143</v>
      </c>
      <c r="G228" s="5" t="s">
        <v>15</v>
      </c>
      <c r="H228" s="4" t="s">
        <v>37</v>
      </c>
      <c r="I228" s="4" t="s">
        <v>144</v>
      </c>
    </row>
    <row r="229">
      <c r="A229" s="4">
        <v>228.0</v>
      </c>
      <c r="B229" s="4" t="s">
        <v>25</v>
      </c>
      <c r="C229" s="10" t="s">
        <v>17</v>
      </c>
      <c r="D229" s="5" t="str">
        <f t="shared" si="1"/>
        <v>N</v>
      </c>
      <c r="E229" s="4" t="s">
        <v>22</v>
      </c>
      <c r="F229" s="5" t="s">
        <v>54</v>
      </c>
      <c r="G229" s="5" t="s">
        <v>32</v>
      </c>
      <c r="H229" s="4" t="s">
        <v>37</v>
      </c>
      <c r="I229" s="5"/>
    </row>
    <row r="230">
      <c r="A230" s="4">
        <v>229.0</v>
      </c>
      <c r="B230" s="5"/>
      <c r="C230" s="10" t="s">
        <v>17</v>
      </c>
      <c r="D230" s="5" t="str">
        <f t="shared" si="1"/>
        <v>U</v>
      </c>
      <c r="E230" s="4" t="s">
        <v>14</v>
      </c>
      <c r="F230" s="5" t="s">
        <v>91</v>
      </c>
      <c r="G230" s="5" t="s">
        <v>32</v>
      </c>
      <c r="H230" s="4" t="s">
        <v>37</v>
      </c>
      <c r="I230" s="5"/>
    </row>
    <row r="231">
      <c r="A231" s="4">
        <v>230.0</v>
      </c>
      <c r="B231" s="4" t="s">
        <v>24</v>
      </c>
      <c r="C231" s="10" t="s">
        <v>24</v>
      </c>
      <c r="D231" s="5" t="str">
        <f t="shared" si="1"/>
        <v>Y</v>
      </c>
      <c r="E231" s="4" t="s">
        <v>14</v>
      </c>
      <c r="F231" s="5" t="s">
        <v>145</v>
      </c>
      <c r="G231" s="5" t="s">
        <v>19</v>
      </c>
      <c r="H231" s="5"/>
      <c r="I231" s="5"/>
    </row>
  </sheetData>
  <autoFilter ref="$A$1:$I$23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25"/>
    <col customWidth="1" min="5" max="5" width="16.0"/>
    <col customWidth="1" min="6" max="6" width="48.63"/>
    <col customWidth="1" min="8" max="8" width="32.0"/>
    <col customWidth="1" min="9" max="9" width="35.25"/>
    <col customWidth="1" min="10" max="11" width="12.63"/>
    <col customWidth="1" min="17" max="17" width="13.5"/>
    <col customWidth="1" min="18" max="18" width="15.88"/>
    <col customWidth="1" min="37" max="37" width="18.13"/>
    <col customWidth="1" min="43" max="43" width="18.63"/>
    <col customWidth="1" min="44" max="44" width="15.88"/>
    <col customWidth="1" min="45" max="45" width="16.38"/>
  </cols>
  <sheetData>
    <row r="1">
      <c r="A1" s="12" t="s">
        <v>0</v>
      </c>
      <c r="B1" s="12" t="s">
        <v>1</v>
      </c>
      <c r="C1" s="12" t="s">
        <v>2</v>
      </c>
      <c r="D1" s="12" t="s">
        <v>3</v>
      </c>
      <c r="E1" s="12" t="s">
        <v>5</v>
      </c>
      <c r="F1" s="12" t="s">
        <v>4</v>
      </c>
      <c r="G1" s="12" t="s">
        <v>6</v>
      </c>
      <c r="H1" s="12" t="s">
        <v>34</v>
      </c>
      <c r="I1" s="12" t="s">
        <v>35</v>
      </c>
      <c r="J1" s="13"/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3" t="s">
        <v>11</v>
      </c>
      <c r="AU1" s="14"/>
    </row>
    <row r="2">
      <c r="A2" s="16">
        <v>231.0</v>
      </c>
      <c r="B2" s="17" t="s">
        <v>21</v>
      </c>
      <c r="C2" s="16" t="s">
        <v>21</v>
      </c>
      <c r="D2" s="16" t="str">
        <f t="shared" ref="D2:D231" si="1">IF(B2&lt;&gt;"",IF(B2=C2,"Y","N"),"U")</f>
        <v>Y</v>
      </c>
      <c r="E2" s="17" t="s">
        <v>14</v>
      </c>
      <c r="F2" s="16" t="s">
        <v>45</v>
      </c>
      <c r="G2" s="16" t="s">
        <v>19</v>
      </c>
      <c r="H2" s="16"/>
      <c r="I2" s="16"/>
      <c r="J2" s="13"/>
      <c r="K2" s="5" t="s">
        <v>19</v>
      </c>
      <c r="L2" s="5">
        <f t="shared" ref="L2:L5" si="2">COUNTIF($G$1:$G$231,$K2)</f>
        <v>80</v>
      </c>
      <c r="M2" s="5">
        <f t="shared" ref="M2:M5" si="3">COUNTIFS($G$1:$G$231,$K2,$D$1:$D$231,"Y")</f>
        <v>64</v>
      </c>
      <c r="N2" s="5">
        <f t="shared" ref="N2:N5" si="4">COUNTIFS($G$1:$G$231,$K2,$D$1:$D$231,"N")</f>
        <v>16</v>
      </c>
      <c r="O2" s="5">
        <f t="shared" ref="O2:O5" si="5">COUNTIFS($G$1:$G$231,$K2,$D$1:$D$231,"U")</f>
        <v>0</v>
      </c>
      <c r="P2" s="6">
        <f t="shared" ref="P2:P6" si="6">M2/L2</f>
        <v>0.8</v>
      </c>
      <c r="AU2" s="14"/>
    </row>
    <row r="3">
      <c r="A3" s="16">
        <v>232.0</v>
      </c>
      <c r="B3" s="17" t="s">
        <v>24</v>
      </c>
      <c r="C3" s="16" t="s">
        <v>24</v>
      </c>
      <c r="D3" s="16" t="str">
        <f t="shared" si="1"/>
        <v>Y</v>
      </c>
      <c r="E3" s="17" t="s">
        <v>22</v>
      </c>
      <c r="F3" s="16" t="s">
        <v>45</v>
      </c>
      <c r="G3" s="16" t="s">
        <v>19</v>
      </c>
      <c r="H3" s="16"/>
      <c r="I3" s="16"/>
      <c r="J3" s="13"/>
      <c r="K3" s="5" t="s">
        <v>15</v>
      </c>
      <c r="L3" s="5">
        <f t="shared" si="2"/>
        <v>96</v>
      </c>
      <c r="M3" s="5">
        <f t="shared" si="3"/>
        <v>44</v>
      </c>
      <c r="N3" s="5">
        <f t="shared" si="4"/>
        <v>52</v>
      </c>
      <c r="O3" s="5">
        <f t="shared" si="5"/>
        <v>0</v>
      </c>
      <c r="P3" s="6">
        <f t="shared" si="6"/>
        <v>0.4583333333</v>
      </c>
      <c r="AU3" s="14"/>
    </row>
    <row r="4">
      <c r="A4" s="16">
        <v>233.0</v>
      </c>
      <c r="B4" s="17" t="s">
        <v>12</v>
      </c>
      <c r="C4" s="16" t="s">
        <v>12</v>
      </c>
      <c r="D4" s="16" t="str">
        <f t="shared" si="1"/>
        <v>Y</v>
      </c>
      <c r="E4" s="17" t="s">
        <v>22</v>
      </c>
      <c r="F4" s="16" t="s">
        <v>22</v>
      </c>
      <c r="G4" s="16" t="s">
        <v>19</v>
      </c>
      <c r="H4" s="16"/>
      <c r="I4" s="16"/>
      <c r="J4" s="13"/>
      <c r="K4" s="5" t="s">
        <v>28</v>
      </c>
      <c r="L4" s="5">
        <f t="shared" si="2"/>
        <v>32</v>
      </c>
      <c r="M4" s="5">
        <f t="shared" si="3"/>
        <v>10</v>
      </c>
      <c r="N4" s="5">
        <f t="shared" si="4"/>
        <v>22</v>
      </c>
      <c r="O4" s="5">
        <f t="shared" si="5"/>
        <v>0</v>
      </c>
      <c r="P4" s="6">
        <f t="shared" si="6"/>
        <v>0.3125</v>
      </c>
      <c r="AU4" s="14"/>
    </row>
    <row r="5">
      <c r="A5" s="16">
        <v>234.0</v>
      </c>
      <c r="B5" s="17" t="s">
        <v>21</v>
      </c>
      <c r="C5" s="16" t="s">
        <v>21</v>
      </c>
      <c r="D5" s="16" t="str">
        <f t="shared" si="1"/>
        <v>Y</v>
      </c>
      <c r="E5" s="17" t="s">
        <v>18</v>
      </c>
      <c r="F5" s="16" t="s">
        <v>44</v>
      </c>
      <c r="G5" s="16" t="s">
        <v>19</v>
      </c>
      <c r="H5" s="16"/>
      <c r="I5" s="16"/>
      <c r="J5" s="13"/>
      <c r="K5" s="5" t="s">
        <v>32</v>
      </c>
      <c r="L5" s="5">
        <f t="shared" si="2"/>
        <v>22</v>
      </c>
      <c r="M5" s="5">
        <f t="shared" si="3"/>
        <v>11</v>
      </c>
      <c r="N5" s="5">
        <f t="shared" si="4"/>
        <v>11</v>
      </c>
      <c r="O5" s="5">
        <f t="shared" si="5"/>
        <v>0</v>
      </c>
      <c r="P5" s="6">
        <f t="shared" si="6"/>
        <v>0.5</v>
      </c>
      <c r="AU5" s="14"/>
    </row>
    <row r="6">
      <c r="A6" s="16">
        <v>235.0</v>
      </c>
      <c r="B6" s="17" t="s">
        <v>17</v>
      </c>
      <c r="C6" s="16" t="s">
        <v>17</v>
      </c>
      <c r="D6" s="16" t="str">
        <f t="shared" si="1"/>
        <v>Y</v>
      </c>
      <c r="E6" s="17" t="s">
        <v>14</v>
      </c>
      <c r="F6" s="16" t="s">
        <v>14</v>
      </c>
      <c r="G6" s="16" t="s">
        <v>19</v>
      </c>
      <c r="H6" s="16"/>
      <c r="I6" s="16"/>
      <c r="J6" s="13"/>
      <c r="K6" s="7" t="s">
        <v>30</v>
      </c>
      <c r="L6" s="7">
        <f t="shared" ref="L6:O6" si="7">SUM(L2:L5)</f>
        <v>230</v>
      </c>
      <c r="M6" s="7">
        <f t="shared" si="7"/>
        <v>129</v>
      </c>
      <c r="N6" s="7">
        <f t="shared" si="7"/>
        <v>101</v>
      </c>
      <c r="O6" s="7">
        <f t="shared" si="7"/>
        <v>0</v>
      </c>
      <c r="P6" s="8">
        <f t="shared" si="6"/>
        <v>0.5608695652</v>
      </c>
      <c r="AU6" s="14"/>
    </row>
    <row r="7">
      <c r="A7" s="16">
        <v>236.0</v>
      </c>
      <c r="B7" s="17" t="s">
        <v>24</v>
      </c>
      <c r="C7" s="16" t="s">
        <v>24</v>
      </c>
      <c r="D7" s="16" t="str">
        <f t="shared" si="1"/>
        <v>Y</v>
      </c>
      <c r="E7" s="17" t="s">
        <v>22</v>
      </c>
      <c r="F7" s="16" t="s">
        <v>45</v>
      </c>
      <c r="G7" s="16" t="s">
        <v>19</v>
      </c>
      <c r="H7" s="16"/>
      <c r="I7" s="16"/>
      <c r="AU7" s="14"/>
    </row>
    <row r="8">
      <c r="A8" s="16">
        <v>237.0</v>
      </c>
      <c r="B8" s="17" t="s">
        <v>12</v>
      </c>
      <c r="C8" s="16" t="s">
        <v>12</v>
      </c>
      <c r="D8" s="16" t="str">
        <f t="shared" si="1"/>
        <v>Y</v>
      </c>
      <c r="E8" s="17" t="s">
        <v>27</v>
      </c>
      <c r="F8" s="16" t="s">
        <v>27</v>
      </c>
      <c r="G8" s="16" t="s">
        <v>19</v>
      </c>
      <c r="H8" s="16"/>
      <c r="I8" s="16"/>
      <c r="K8" s="1" t="s">
        <v>5</v>
      </c>
      <c r="L8" s="1" t="s">
        <v>7</v>
      </c>
      <c r="M8" s="1" t="s">
        <v>8</v>
      </c>
      <c r="N8" s="1" t="s">
        <v>9</v>
      </c>
      <c r="O8" s="1" t="s">
        <v>10</v>
      </c>
      <c r="P8" s="3" t="s">
        <v>11</v>
      </c>
      <c r="AU8" s="14"/>
    </row>
    <row r="9">
      <c r="A9" s="16">
        <v>238.0</v>
      </c>
      <c r="B9" s="17" t="s">
        <v>24</v>
      </c>
      <c r="C9" s="16" t="s">
        <v>24</v>
      </c>
      <c r="D9" s="16" t="str">
        <f t="shared" si="1"/>
        <v>Y</v>
      </c>
      <c r="E9" s="17" t="s">
        <v>14</v>
      </c>
      <c r="F9" s="16" t="s">
        <v>58</v>
      </c>
      <c r="G9" s="16" t="s">
        <v>19</v>
      </c>
      <c r="H9" s="16"/>
      <c r="I9" s="16"/>
      <c r="K9" s="5" t="s">
        <v>26</v>
      </c>
      <c r="L9" s="5">
        <f t="shared" ref="L9:L14" si="8">COUNTIF($E$1:$E$231,$K9)</f>
        <v>3</v>
      </c>
      <c r="M9" s="5">
        <f t="shared" ref="M9:M14" si="9">COUNTIFS($E$1:$E$231,$K9,$D$1:$D$231,"Y")</f>
        <v>2</v>
      </c>
      <c r="N9" s="5">
        <f t="shared" ref="N9:N14" si="10">COUNTIFS($E$1:$E$231,$K9,$D$1:$D$231,"N")</f>
        <v>1</v>
      </c>
      <c r="O9" s="5">
        <f t="shared" ref="O9:O14" si="11">COUNTIFS($E$1:$E$231,$K9,$D$1:$D$231,"U")</f>
        <v>0</v>
      </c>
      <c r="P9" s="6">
        <f t="shared" ref="P9:P15" si="12">M9/L9</f>
        <v>0.6666666667</v>
      </c>
    </row>
    <row r="10">
      <c r="A10" s="16">
        <v>239.0</v>
      </c>
      <c r="B10" s="17" t="s">
        <v>24</v>
      </c>
      <c r="C10" s="16" t="s">
        <v>24</v>
      </c>
      <c r="D10" s="16" t="str">
        <f t="shared" si="1"/>
        <v>Y</v>
      </c>
      <c r="E10" s="17" t="s">
        <v>14</v>
      </c>
      <c r="F10" s="16" t="s">
        <v>152</v>
      </c>
      <c r="G10" s="16" t="s">
        <v>19</v>
      </c>
      <c r="H10" s="16"/>
      <c r="I10" s="16"/>
      <c r="K10" s="5" t="s">
        <v>14</v>
      </c>
      <c r="L10" s="5">
        <f t="shared" si="8"/>
        <v>60</v>
      </c>
      <c r="M10" s="5">
        <f t="shared" si="9"/>
        <v>37</v>
      </c>
      <c r="N10" s="5">
        <f t="shared" si="10"/>
        <v>23</v>
      </c>
      <c r="O10" s="5">
        <f t="shared" si="11"/>
        <v>0</v>
      </c>
      <c r="P10" s="6">
        <f t="shared" si="12"/>
        <v>0.6166666667</v>
      </c>
    </row>
    <row r="11">
      <c r="A11" s="16">
        <v>240.0</v>
      </c>
      <c r="B11" s="17" t="s">
        <v>24</v>
      </c>
      <c r="C11" s="16" t="s">
        <v>24</v>
      </c>
      <c r="D11" s="16" t="str">
        <f t="shared" si="1"/>
        <v>Y</v>
      </c>
      <c r="E11" s="17" t="s">
        <v>22</v>
      </c>
      <c r="F11" s="16" t="s">
        <v>45</v>
      </c>
      <c r="G11" s="16" t="s">
        <v>19</v>
      </c>
      <c r="H11" s="16"/>
      <c r="I11" s="16"/>
      <c r="J11" s="21"/>
      <c r="K11" s="5" t="s">
        <v>22</v>
      </c>
      <c r="L11" s="5">
        <f t="shared" si="8"/>
        <v>69</v>
      </c>
      <c r="M11" s="5">
        <f t="shared" si="9"/>
        <v>42</v>
      </c>
      <c r="N11" s="5">
        <f t="shared" si="10"/>
        <v>27</v>
      </c>
      <c r="O11" s="5">
        <f t="shared" si="11"/>
        <v>0</v>
      </c>
      <c r="P11" s="6">
        <f t="shared" si="12"/>
        <v>0.6086956522</v>
      </c>
    </row>
    <row r="12">
      <c r="A12" s="16">
        <v>241.0</v>
      </c>
      <c r="B12" s="17" t="s">
        <v>24</v>
      </c>
      <c r="C12" s="16" t="s">
        <v>24</v>
      </c>
      <c r="D12" s="16" t="str">
        <f t="shared" si="1"/>
        <v>Y</v>
      </c>
      <c r="E12" s="17" t="s">
        <v>18</v>
      </c>
      <c r="F12" s="16" t="s">
        <v>45</v>
      </c>
      <c r="G12" s="16" t="s">
        <v>19</v>
      </c>
      <c r="H12" s="16"/>
      <c r="I12" s="16"/>
      <c r="K12" s="5" t="s">
        <v>18</v>
      </c>
      <c r="L12" s="5">
        <f t="shared" si="8"/>
        <v>20</v>
      </c>
      <c r="M12" s="5">
        <f t="shared" si="9"/>
        <v>12</v>
      </c>
      <c r="N12" s="5">
        <f t="shared" si="10"/>
        <v>8</v>
      </c>
      <c r="O12" s="5">
        <f t="shared" si="11"/>
        <v>0</v>
      </c>
      <c r="P12" s="6">
        <f t="shared" si="12"/>
        <v>0.6</v>
      </c>
    </row>
    <row r="13">
      <c r="A13" s="16">
        <v>242.0</v>
      </c>
      <c r="B13" s="17" t="s">
        <v>12</v>
      </c>
      <c r="C13" s="16" t="s">
        <v>21</v>
      </c>
      <c r="D13" s="16" t="str">
        <f t="shared" si="1"/>
        <v>N</v>
      </c>
      <c r="E13" s="17" t="s">
        <v>18</v>
      </c>
      <c r="F13" s="16" t="s">
        <v>44</v>
      </c>
      <c r="G13" s="16" t="s">
        <v>19</v>
      </c>
      <c r="H13" s="17" t="s">
        <v>146</v>
      </c>
      <c r="I13" s="16"/>
      <c r="J13" s="13"/>
      <c r="K13" s="5" t="s">
        <v>27</v>
      </c>
      <c r="L13" s="5">
        <f t="shared" si="8"/>
        <v>41</v>
      </c>
      <c r="M13" s="5">
        <f t="shared" si="9"/>
        <v>23</v>
      </c>
      <c r="N13" s="5">
        <f t="shared" si="10"/>
        <v>18</v>
      </c>
      <c r="O13" s="5">
        <f t="shared" si="11"/>
        <v>0</v>
      </c>
      <c r="P13" s="6">
        <f t="shared" si="12"/>
        <v>0.5609756098</v>
      </c>
    </row>
    <row r="14">
      <c r="A14" s="16">
        <v>243.0</v>
      </c>
      <c r="B14" s="17" t="s">
        <v>24</v>
      </c>
      <c r="C14" s="16" t="s">
        <v>24</v>
      </c>
      <c r="D14" s="16" t="str">
        <f t="shared" si="1"/>
        <v>Y</v>
      </c>
      <c r="E14" s="17" t="s">
        <v>14</v>
      </c>
      <c r="F14" s="16" t="s">
        <v>45</v>
      </c>
      <c r="G14" s="16" t="s">
        <v>19</v>
      </c>
      <c r="H14" s="16"/>
      <c r="I14" s="16"/>
      <c r="K14" s="5" t="s">
        <v>33</v>
      </c>
      <c r="L14" s="5">
        <f t="shared" si="8"/>
        <v>37</v>
      </c>
      <c r="M14" s="5">
        <f t="shared" si="9"/>
        <v>13</v>
      </c>
      <c r="N14" s="5">
        <f t="shared" si="10"/>
        <v>24</v>
      </c>
      <c r="O14" s="5">
        <f t="shared" si="11"/>
        <v>0</v>
      </c>
      <c r="P14" s="6">
        <f t="shared" si="12"/>
        <v>0.3513513514</v>
      </c>
    </row>
    <row r="15">
      <c r="A15" s="16">
        <v>244.0</v>
      </c>
      <c r="B15" s="17" t="s">
        <v>24</v>
      </c>
      <c r="C15" s="16" t="s">
        <v>21</v>
      </c>
      <c r="D15" s="16" t="str">
        <f t="shared" si="1"/>
        <v>N</v>
      </c>
      <c r="E15" s="17" t="s">
        <v>14</v>
      </c>
      <c r="F15" s="16" t="s">
        <v>45</v>
      </c>
      <c r="G15" s="16" t="s">
        <v>19</v>
      </c>
      <c r="H15" s="17" t="s">
        <v>146</v>
      </c>
      <c r="I15" s="16"/>
      <c r="K15" s="7" t="s">
        <v>30</v>
      </c>
      <c r="L15" s="7">
        <f t="shared" ref="L15:O15" si="13">SUM(L9:L14)</f>
        <v>230</v>
      </c>
      <c r="M15" s="7">
        <f t="shared" si="13"/>
        <v>129</v>
      </c>
      <c r="N15" s="7">
        <f t="shared" si="13"/>
        <v>101</v>
      </c>
      <c r="O15" s="7">
        <f t="shared" si="13"/>
        <v>0</v>
      </c>
      <c r="P15" s="8">
        <f t="shared" si="12"/>
        <v>0.5608695652</v>
      </c>
    </row>
    <row r="16">
      <c r="A16" s="16">
        <v>245.0</v>
      </c>
      <c r="B16" s="17" t="s">
        <v>12</v>
      </c>
      <c r="C16" s="16" t="s">
        <v>24</v>
      </c>
      <c r="D16" s="16" t="str">
        <f t="shared" si="1"/>
        <v>N</v>
      </c>
      <c r="E16" s="17" t="s">
        <v>26</v>
      </c>
      <c r="F16" s="16" t="s">
        <v>26</v>
      </c>
      <c r="G16" s="16" t="s">
        <v>19</v>
      </c>
      <c r="H16" s="17" t="s">
        <v>151</v>
      </c>
      <c r="I16" s="16"/>
    </row>
    <row r="17">
      <c r="A17" s="16">
        <v>246.0</v>
      </c>
      <c r="B17" s="17" t="s">
        <v>24</v>
      </c>
      <c r="C17" s="16" t="s">
        <v>24</v>
      </c>
      <c r="D17" s="16" t="str">
        <f t="shared" si="1"/>
        <v>Y</v>
      </c>
      <c r="E17" s="17" t="s">
        <v>27</v>
      </c>
      <c r="F17" s="16" t="s">
        <v>27</v>
      </c>
      <c r="G17" s="16" t="s">
        <v>19</v>
      </c>
      <c r="H17" s="16"/>
      <c r="I17" s="16"/>
      <c r="K17" s="22" t="s">
        <v>12</v>
      </c>
      <c r="L17" s="23" t="s">
        <v>153</v>
      </c>
      <c r="M17" s="3"/>
      <c r="N17" s="3"/>
    </row>
    <row r="18">
      <c r="A18" s="16">
        <v>247.0</v>
      </c>
      <c r="B18" s="17" t="s">
        <v>17</v>
      </c>
      <c r="C18" s="16" t="s">
        <v>17</v>
      </c>
      <c r="D18" s="16" t="str">
        <f t="shared" si="1"/>
        <v>Y</v>
      </c>
      <c r="E18" s="17" t="s">
        <v>14</v>
      </c>
      <c r="F18" s="16" t="s">
        <v>154</v>
      </c>
      <c r="G18" s="16" t="s">
        <v>19</v>
      </c>
      <c r="H18" s="16"/>
      <c r="I18" s="16"/>
      <c r="K18" s="22" t="s">
        <v>25</v>
      </c>
      <c r="L18" s="23" t="s">
        <v>155</v>
      </c>
      <c r="M18" s="3"/>
      <c r="N18" s="3"/>
    </row>
    <row r="19">
      <c r="A19" s="16">
        <v>248.0</v>
      </c>
      <c r="B19" s="17" t="s">
        <v>24</v>
      </c>
      <c r="C19" s="16" t="s">
        <v>24</v>
      </c>
      <c r="D19" s="16" t="str">
        <f t="shared" si="1"/>
        <v>Y</v>
      </c>
      <c r="E19" s="17" t="s">
        <v>22</v>
      </c>
      <c r="F19" s="16" t="s">
        <v>45</v>
      </c>
      <c r="G19" s="16" t="s">
        <v>19</v>
      </c>
      <c r="H19" s="16"/>
      <c r="I19" s="16"/>
      <c r="K19" s="22" t="s">
        <v>24</v>
      </c>
      <c r="L19" s="23" t="s">
        <v>156</v>
      </c>
      <c r="M19" s="3"/>
      <c r="N19" s="3"/>
    </row>
    <row r="20">
      <c r="A20" s="16">
        <v>249.0</v>
      </c>
      <c r="B20" s="17" t="s">
        <v>12</v>
      </c>
      <c r="C20" s="16" t="s">
        <v>12</v>
      </c>
      <c r="D20" s="16" t="str">
        <f t="shared" si="1"/>
        <v>Y</v>
      </c>
      <c r="E20" s="17" t="s">
        <v>14</v>
      </c>
      <c r="F20" s="16" t="s">
        <v>45</v>
      </c>
      <c r="G20" s="16" t="s">
        <v>19</v>
      </c>
      <c r="H20" s="16"/>
      <c r="I20" s="16"/>
      <c r="J20" s="21"/>
      <c r="K20" s="22" t="s">
        <v>17</v>
      </c>
      <c r="L20" s="23" t="s">
        <v>157</v>
      </c>
      <c r="M20" s="3"/>
      <c r="N20" s="3"/>
    </row>
    <row r="21">
      <c r="A21" s="16">
        <v>250.0</v>
      </c>
      <c r="B21" s="17" t="s">
        <v>24</v>
      </c>
      <c r="C21" s="16" t="s">
        <v>24</v>
      </c>
      <c r="D21" s="16" t="str">
        <f t="shared" si="1"/>
        <v>Y</v>
      </c>
      <c r="E21" s="17" t="s">
        <v>14</v>
      </c>
      <c r="F21" s="16" t="s">
        <v>68</v>
      </c>
      <c r="G21" s="16" t="s">
        <v>19</v>
      </c>
      <c r="H21" s="16"/>
      <c r="I21" s="16"/>
      <c r="K21" s="22" t="s">
        <v>21</v>
      </c>
      <c r="L21" s="23" t="s">
        <v>158</v>
      </c>
      <c r="M21" s="3"/>
      <c r="N21" s="3"/>
    </row>
    <row r="22">
      <c r="A22" s="16">
        <v>251.0</v>
      </c>
      <c r="B22" s="17" t="s">
        <v>24</v>
      </c>
      <c r="C22" s="16" t="s">
        <v>24</v>
      </c>
      <c r="D22" s="16" t="str">
        <f t="shared" si="1"/>
        <v>Y</v>
      </c>
      <c r="E22" s="17" t="s">
        <v>22</v>
      </c>
      <c r="F22" s="16" t="s">
        <v>77</v>
      </c>
      <c r="G22" s="16" t="s">
        <v>19</v>
      </c>
      <c r="H22" s="16"/>
      <c r="I22" s="16"/>
    </row>
    <row r="23">
      <c r="A23" s="16">
        <v>252.0</v>
      </c>
      <c r="B23" s="17" t="s">
        <v>24</v>
      </c>
      <c r="C23" s="16" t="s">
        <v>24</v>
      </c>
      <c r="D23" s="16" t="str">
        <f t="shared" si="1"/>
        <v>Y</v>
      </c>
      <c r="E23" s="17" t="s">
        <v>14</v>
      </c>
      <c r="F23" s="16" t="s">
        <v>54</v>
      </c>
      <c r="G23" s="16" t="s">
        <v>19</v>
      </c>
      <c r="H23" s="16"/>
      <c r="I23" s="16"/>
    </row>
    <row r="24">
      <c r="A24" s="16">
        <v>253.0</v>
      </c>
      <c r="B24" s="17" t="s">
        <v>21</v>
      </c>
      <c r="C24" s="16" t="s">
        <v>21</v>
      </c>
      <c r="D24" s="16" t="str">
        <f t="shared" si="1"/>
        <v>Y</v>
      </c>
      <c r="E24" s="17" t="s">
        <v>18</v>
      </c>
      <c r="F24" s="16" t="s">
        <v>45</v>
      </c>
      <c r="G24" s="16" t="s">
        <v>19</v>
      </c>
      <c r="H24" s="16"/>
      <c r="I24" s="16"/>
    </row>
    <row r="25">
      <c r="A25" s="16">
        <v>254.0</v>
      </c>
      <c r="B25" s="17" t="s">
        <v>21</v>
      </c>
      <c r="C25" s="16" t="s">
        <v>21</v>
      </c>
      <c r="D25" s="16" t="str">
        <f t="shared" si="1"/>
        <v>Y</v>
      </c>
      <c r="E25" s="17" t="s">
        <v>22</v>
      </c>
      <c r="F25" s="16" t="s">
        <v>45</v>
      </c>
      <c r="G25" s="16" t="s">
        <v>19</v>
      </c>
      <c r="H25" s="16"/>
      <c r="I25" s="16"/>
    </row>
    <row r="26">
      <c r="A26" s="16">
        <v>255.0</v>
      </c>
      <c r="B26" s="17" t="s">
        <v>24</v>
      </c>
      <c r="C26" s="16" t="s">
        <v>24</v>
      </c>
      <c r="D26" s="16" t="str">
        <f t="shared" si="1"/>
        <v>Y</v>
      </c>
      <c r="E26" s="17" t="s">
        <v>22</v>
      </c>
      <c r="F26" s="16" t="s">
        <v>22</v>
      </c>
      <c r="G26" s="16" t="s">
        <v>19</v>
      </c>
      <c r="H26" s="16"/>
      <c r="I26" s="16"/>
    </row>
    <row r="27">
      <c r="A27" s="16">
        <v>256.0</v>
      </c>
      <c r="B27" s="17" t="s">
        <v>24</v>
      </c>
      <c r="C27" s="16" t="s">
        <v>21</v>
      </c>
      <c r="D27" s="16" t="str">
        <f t="shared" si="1"/>
        <v>N</v>
      </c>
      <c r="E27" s="17" t="s">
        <v>22</v>
      </c>
      <c r="F27" s="16" t="s">
        <v>54</v>
      </c>
      <c r="G27" s="16" t="s">
        <v>19</v>
      </c>
      <c r="H27" s="17" t="s">
        <v>146</v>
      </c>
      <c r="I27" s="16"/>
    </row>
    <row r="28">
      <c r="A28" s="16">
        <v>257.0</v>
      </c>
      <c r="B28" s="17" t="s">
        <v>17</v>
      </c>
      <c r="C28" s="16" t="s">
        <v>17</v>
      </c>
      <c r="D28" s="16" t="str">
        <f t="shared" si="1"/>
        <v>Y</v>
      </c>
      <c r="E28" s="17" t="s">
        <v>22</v>
      </c>
      <c r="F28" s="16" t="s">
        <v>22</v>
      </c>
      <c r="G28" s="16" t="s">
        <v>19</v>
      </c>
      <c r="H28" s="16"/>
      <c r="I28" s="16"/>
    </row>
    <row r="29">
      <c r="A29" s="16">
        <v>258.0</v>
      </c>
      <c r="B29" s="17" t="s">
        <v>21</v>
      </c>
      <c r="C29" s="16" t="s">
        <v>21</v>
      </c>
      <c r="D29" s="16" t="str">
        <f t="shared" si="1"/>
        <v>Y</v>
      </c>
      <c r="E29" s="17" t="s">
        <v>22</v>
      </c>
      <c r="F29" s="16" t="s">
        <v>91</v>
      </c>
      <c r="G29" s="16" t="s">
        <v>19</v>
      </c>
      <c r="H29" s="16"/>
      <c r="I29" s="16"/>
    </row>
    <row r="30">
      <c r="A30" s="16">
        <v>259.0</v>
      </c>
      <c r="B30" s="17" t="s">
        <v>17</v>
      </c>
      <c r="C30" s="16" t="s">
        <v>17</v>
      </c>
      <c r="D30" s="16" t="str">
        <f t="shared" si="1"/>
        <v>Y</v>
      </c>
      <c r="E30" s="17" t="s">
        <v>22</v>
      </c>
      <c r="F30" s="16" t="s">
        <v>114</v>
      </c>
      <c r="G30" s="16" t="s">
        <v>19</v>
      </c>
      <c r="H30" s="16"/>
      <c r="I30" s="16"/>
    </row>
    <row r="31">
      <c r="A31" s="16">
        <v>260.0</v>
      </c>
      <c r="B31" s="17" t="s">
        <v>17</v>
      </c>
      <c r="C31" s="16" t="s">
        <v>17</v>
      </c>
      <c r="D31" s="16" t="str">
        <f t="shared" si="1"/>
        <v>Y</v>
      </c>
      <c r="E31" s="17" t="s">
        <v>14</v>
      </c>
      <c r="F31" s="16" t="s">
        <v>154</v>
      </c>
      <c r="G31" s="16" t="s">
        <v>19</v>
      </c>
      <c r="H31" s="16"/>
      <c r="I31" s="16"/>
    </row>
    <row r="32">
      <c r="A32" s="16">
        <v>261.0</v>
      </c>
      <c r="B32" s="17" t="s">
        <v>12</v>
      </c>
      <c r="C32" s="16" t="s">
        <v>12</v>
      </c>
      <c r="D32" s="16" t="str">
        <f t="shared" si="1"/>
        <v>Y</v>
      </c>
      <c r="E32" s="17" t="s">
        <v>27</v>
      </c>
      <c r="F32" s="16" t="s">
        <v>159</v>
      </c>
      <c r="G32" s="16" t="s">
        <v>19</v>
      </c>
      <c r="H32" s="16"/>
      <c r="I32" s="16"/>
    </row>
    <row r="33">
      <c r="A33" s="16">
        <v>262.0</v>
      </c>
      <c r="B33" s="17" t="s">
        <v>17</v>
      </c>
      <c r="C33" s="16" t="s">
        <v>17</v>
      </c>
      <c r="D33" s="16" t="str">
        <f t="shared" si="1"/>
        <v>Y</v>
      </c>
      <c r="E33" s="17" t="s">
        <v>22</v>
      </c>
      <c r="F33" s="16" t="s">
        <v>22</v>
      </c>
      <c r="G33" s="16" t="s">
        <v>19</v>
      </c>
      <c r="H33" s="16"/>
      <c r="I33" s="16"/>
    </row>
    <row r="34">
      <c r="A34" s="16">
        <v>263.0</v>
      </c>
      <c r="B34" s="17" t="s">
        <v>17</v>
      </c>
      <c r="C34" s="16" t="s">
        <v>17</v>
      </c>
      <c r="D34" s="16" t="str">
        <f t="shared" si="1"/>
        <v>Y</v>
      </c>
      <c r="E34" s="17" t="s">
        <v>14</v>
      </c>
      <c r="F34" s="16" t="s">
        <v>45</v>
      </c>
      <c r="G34" s="16" t="s">
        <v>19</v>
      </c>
      <c r="H34" s="16"/>
      <c r="I34" s="16"/>
    </row>
    <row r="35">
      <c r="A35" s="16">
        <v>264.0</v>
      </c>
      <c r="B35" s="17" t="s">
        <v>21</v>
      </c>
      <c r="C35" s="16" t="s">
        <v>21</v>
      </c>
      <c r="D35" s="16" t="str">
        <f t="shared" si="1"/>
        <v>Y</v>
      </c>
      <c r="E35" s="17" t="s">
        <v>14</v>
      </c>
      <c r="F35" s="16" t="s">
        <v>91</v>
      </c>
      <c r="G35" s="16" t="s">
        <v>19</v>
      </c>
      <c r="H35" s="16"/>
      <c r="I35" s="16"/>
    </row>
    <row r="36">
      <c r="A36" s="16">
        <v>265.0</v>
      </c>
      <c r="B36" s="17" t="s">
        <v>24</v>
      </c>
      <c r="C36" s="16" t="s">
        <v>25</v>
      </c>
      <c r="D36" s="16" t="str">
        <f t="shared" si="1"/>
        <v>N</v>
      </c>
      <c r="E36" s="17" t="s">
        <v>33</v>
      </c>
      <c r="F36" s="16" t="s">
        <v>118</v>
      </c>
      <c r="G36" s="16" t="s">
        <v>19</v>
      </c>
      <c r="H36" s="17" t="s">
        <v>146</v>
      </c>
      <c r="I36" s="16"/>
    </row>
    <row r="37">
      <c r="A37" s="16">
        <v>266.0</v>
      </c>
      <c r="B37" s="17" t="s">
        <v>24</v>
      </c>
      <c r="C37" s="16" t="s">
        <v>24</v>
      </c>
      <c r="D37" s="16" t="str">
        <f t="shared" si="1"/>
        <v>Y</v>
      </c>
      <c r="E37" s="17" t="s">
        <v>14</v>
      </c>
      <c r="F37" s="16" t="s">
        <v>160</v>
      </c>
      <c r="G37" s="16" t="s">
        <v>19</v>
      </c>
      <c r="H37" s="16"/>
      <c r="I37" s="16"/>
    </row>
    <row r="38">
      <c r="A38" s="16">
        <v>267.0</v>
      </c>
      <c r="B38" s="17" t="s">
        <v>24</v>
      </c>
      <c r="C38" s="16" t="s">
        <v>24</v>
      </c>
      <c r="D38" s="16" t="str">
        <f t="shared" si="1"/>
        <v>Y</v>
      </c>
      <c r="E38" s="17" t="s">
        <v>14</v>
      </c>
      <c r="F38" s="16" t="s">
        <v>154</v>
      </c>
      <c r="G38" s="16" t="s">
        <v>19</v>
      </c>
      <c r="H38" s="16"/>
      <c r="I38" s="16"/>
    </row>
    <row r="39">
      <c r="A39" s="16">
        <v>268.0</v>
      </c>
      <c r="B39" s="17" t="s">
        <v>21</v>
      </c>
      <c r="C39" s="16" t="s">
        <v>21</v>
      </c>
      <c r="D39" s="16" t="str">
        <f t="shared" si="1"/>
        <v>Y</v>
      </c>
      <c r="E39" s="17" t="s">
        <v>27</v>
      </c>
      <c r="F39" s="16" t="s">
        <v>27</v>
      </c>
      <c r="G39" s="16" t="s">
        <v>15</v>
      </c>
      <c r="H39" s="16"/>
      <c r="I39" s="16"/>
    </row>
    <row r="40">
      <c r="A40" s="16">
        <v>269.0</v>
      </c>
      <c r="B40" s="17" t="s">
        <v>21</v>
      </c>
      <c r="C40" s="16" t="s">
        <v>25</v>
      </c>
      <c r="D40" s="16" t="str">
        <f t="shared" si="1"/>
        <v>N</v>
      </c>
      <c r="E40" s="17" t="s">
        <v>27</v>
      </c>
      <c r="F40" s="16" t="s">
        <v>14</v>
      </c>
      <c r="G40" s="16" t="s">
        <v>19</v>
      </c>
      <c r="H40" s="16"/>
      <c r="I40" s="16"/>
    </row>
    <row r="41">
      <c r="A41" s="16">
        <v>270.0</v>
      </c>
      <c r="B41" s="17" t="s">
        <v>12</v>
      </c>
      <c r="C41" s="16" t="s">
        <v>24</v>
      </c>
      <c r="D41" s="16" t="str">
        <f t="shared" si="1"/>
        <v>N</v>
      </c>
      <c r="E41" s="17" t="s">
        <v>14</v>
      </c>
      <c r="F41" s="16" t="s">
        <v>45</v>
      </c>
      <c r="G41" s="16" t="s">
        <v>15</v>
      </c>
      <c r="H41" s="17" t="s">
        <v>37</v>
      </c>
      <c r="I41" s="16"/>
    </row>
    <row r="42">
      <c r="A42" s="16">
        <v>271.0</v>
      </c>
      <c r="B42" s="17" t="s">
        <v>17</v>
      </c>
      <c r="C42" s="16" t="s">
        <v>17</v>
      </c>
      <c r="D42" s="16" t="str">
        <f t="shared" si="1"/>
        <v>Y</v>
      </c>
      <c r="E42" s="17" t="s">
        <v>27</v>
      </c>
      <c r="F42" s="16" t="s">
        <v>27</v>
      </c>
      <c r="G42" s="16" t="s">
        <v>19</v>
      </c>
      <c r="H42" s="16"/>
      <c r="I42" s="16"/>
    </row>
    <row r="43">
      <c r="A43" s="16">
        <v>272.0</v>
      </c>
      <c r="B43" s="17" t="s">
        <v>17</v>
      </c>
      <c r="C43" s="16" t="s">
        <v>21</v>
      </c>
      <c r="D43" s="16" t="str">
        <f t="shared" si="1"/>
        <v>N</v>
      </c>
      <c r="E43" s="17" t="s">
        <v>27</v>
      </c>
      <c r="F43" s="16" t="s">
        <v>49</v>
      </c>
      <c r="G43" s="16" t="s">
        <v>19</v>
      </c>
      <c r="H43" s="17" t="s">
        <v>41</v>
      </c>
      <c r="I43" s="16"/>
    </row>
    <row r="44">
      <c r="A44" s="16">
        <v>273.0</v>
      </c>
      <c r="B44" s="17" t="s">
        <v>17</v>
      </c>
      <c r="C44" s="16" t="s">
        <v>24</v>
      </c>
      <c r="D44" s="16" t="str">
        <f t="shared" si="1"/>
        <v>N</v>
      </c>
      <c r="E44" s="17" t="s">
        <v>27</v>
      </c>
      <c r="F44" s="16" t="s">
        <v>27</v>
      </c>
      <c r="G44" s="16" t="s">
        <v>19</v>
      </c>
      <c r="H44" s="16"/>
      <c r="I44" s="16"/>
    </row>
    <row r="45">
      <c r="A45" s="16">
        <v>274.0</v>
      </c>
      <c r="B45" s="17" t="s">
        <v>21</v>
      </c>
      <c r="C45" s="16" t="s">
        <v>21</v>
      </c>
      <c r="D45" s="16" t="str">
        <f t="shared" si="1"/>
        <v>Y</v>
      </c>
      <c r="E45" s="17" t="s">
        <v>14</v>
      </c>
      <c r="F45" s="16" t="s">
        <v>91</v>
      </c>
      <c r="G45" s="16" t="s">
        <v>19</v>
      </c>
      <c r="H45" s="16"/>
      <c r="I45" s="16"/>
    </row>
    <row r="46">
      <c r="A46" s="16">
        <v>275.0</v>
      </c>
      <c r="B46" s="17" t="s">
        <v>24</v>
      </c>
      <c r="C46" s="16" t="s">
        <v>24</v>
      </c>
      <c r="D46" s="16" t="str">
        <f t="shared" si="1"/>
        <v>Y</v>
      </c>
      <c r="E46" s="17" t="s">
        <v>14</v>
      </c>
      <c r="F46" s="16" t="s">
        <v>91</v>
      </c>
      <c r="G46" s="16" t="s">
        <v>15</v>
      </c>
      <c r="H46" s="16"/>
      <c r="I46" s="16"/>
    </row>
    <row r="47">
      <c r="A47" s="16">
        <v>276.0</v>
      </c>
      <c r="B47" s="17" t="s">
        <v>12</v>
      </c>
      <c r="C47" s="16" t="s">
        <v>12</v>
      </c>
      <c r="D47" s="16" t="str">
        <f t="shared" si="1"/>
        <v>Y</v>
      </c>
      <c r="E47" s="17" t="s">
        <v>22</v>
      </c>
      <c r="F47" s="16" t="s">
        <v>154</v>
      </c>
      <c r="G47" s="16" t="s">
        <v>15</v>
      </c>
      <c r="H47" s="16"/>
      <c r="I47" s="16"/>
    </row>
    <row r="48">
      <c r="A48" s="16">
        <v>277.0</v>
      </c>
      <c r="B48" s="17" t="s">
        <v>21</v>
      </c>
      <c r="C48" s="16" t="s">
        <v>21</v>
      </c>
      <c r="D48" s="16" t="str">
        <f t="shared" si="1"/>
        <v>Y</v>
      </c>
      <c r="E48" s="17" t="s">
        <v>26</v>
      </c>
      <c r="F48" s="16" t="s">
        <v>26</v>
      </c>
      <c r="G48" s="16" t="s">
        <v>19</v>
      </c>
      <c r="H48" s="16"/>
      <c r="I48" s="16"/>
    </row>
    <row r="49">
      <c r="A49" s="16">
        <v>278.0</v>
      </c>
      <c r="B49" s="17" t="s">
        <v>12</v>
      </c>
      <c r="C49" s="16" t="s">
        <v>12</v>
      </c>
      <c r="D49" s="16" t="str">
        <f t="shared" si="1"/>
        <v>Y</v>
      </c>
      <c r="E49" s="17" t="s">
        <v>22</v>
      </c>
      <c r="F49" s="16" t="s">
        <v>54</v>
      </c>
      <c r="G49" s="16" t="s">
        <v>19</v>
      </c>
      <c r="H49" s="16"/>
      <c r="I49" s="16"/>
    </row>
    <row r="50">
      <c r="A50" s="16">
        <v>279.0</v>
      </c>
      <c r="B50" s="17" t="s">
        <v>25</v>
      </c>
      <c r="C50" s="16" t="s">
        <v>25</v>
      </c>
      <c r="D50" s="16" t="str">
        <f t="shared" si="1"/>
        <v>Y</v>
      </c>
      <c r="E50" s="17" t="s">
        <v>14</v>
      </c>
      <c r="F50" s="16" t="s">
        <v>45</v>
      </c>
      <c r="G50" s="16" t="s">
        <v>19</v>
      </c>
      <c r="H50" s="16"/>
      <c r="I50" s="16"/>
    </row>
    <row r="51">
      <c r="A51" s="16">
        <v>280.0</v>
      </c>
      <c r="B51" s="17" t="s">
        <v>17</v>
      </c>
      <c r="C51" s="16" t="s">
        <v>25</v>
      </c>
      <c r="D51" s="16" t="str">
        <f t="shared" si="1"/>
        <v>N</v>
      </c>
      <c r="E51" s="17" t="s">
        <v>14</v>
      </c>
      <c r="F51" s="16" t="s">
        <v>45</v>
      </c>
      <c r="G51" s="16" t="s">
        <v>15</v>
      </c>
      <c r="H51" s="16"/>
      <c r="I51" s="16"/>
    </row>
    <row r="52">
      <c r="A52" s="16">
        <v>281.0</v>
      </c>
      <c r="B52" s="17" t="s">
        <v>24</v>
      </c>
      <c r="C52" s="16" t="s">
        <v>25</v>
      </c>
      <c r="D52" s="16" t="str">
        <f t="shared" si="1"/>
        <v>N</v>
      </c>
      <c r="E52" s="17" t="s">
        <v>22</v>
      </c>
      <c r="F52" s="16" t="s">
        <v>54</v>
      </c>
      <c r="G52" s="16" t="s">
        <v>15</v>
      </c>
      <c r="H52" s="16"/>
      <c r="I52" s="16"/>
    </row>
    <row r="53">
      <c r="A53" s="16">
        <v>282.0</v>
      </c>
      <c r="B53" s="17" t="s">
        <v>17</v>
      </c>
      <c r="C53" s="16" t="s">
        <v>17</v>
      </c>
      <c r="D53" s="16" t="str">
        <f t="shared" si="1"/>
        <v>Y</v>
      </c>
      <c r="E53" s="17" t="s">
        <v>14</v>
      </c>
      <c r="F53" s="16" t="s">
        <v>161</v>
      </c>
      <c r="G53" s="16" t="s">
        <v>15</v>
      </c>
      <c r="H53" s="16"/>
      <c r="I53" s="16"/>
    </row>
    <row r="54">
      <c r="A54" s="16">
        <v>283.0</v>
      </c>
      <c r="B54" s="17" t="s">
        <v>21</v>
      </c>
      <c r="C54" s="16" t="s">
        <v>21</v>
      </c>
      <c r="D54" s="16" t="str">
        <f t="shared" si="1"/>
        <v>Y</v>
      </c>
      <c r="E54" s="17" t="s">
        <v>14</v>
      </c>
      <c r="F54" s="16" t="s">
        <v>91</v>
      </c>
      <c r="G54" s="16" t="s">
        <v>19</v>
      </c>
      <c r="H54" s="16"/>
      <c r="I54" s="16"/>
    </row>
    <row r="55">
      <c r="A55" s="16">
        <v>284.0</v>
      </c>
      <c r="B55" s="17" t="s">
        <v>24</v>
      </c>
      <c r="C55" s="16" t="s">
        <v>17</v>
      </c>
      <c r="D55" s="16" t="str">
        <f t="shared" si="1"/>
        <v>N</v>
      </c>
      <c r="E55" s="17" t="s">
        <v>33</v>
      </c>
      <c r="F55" s="16" t="s">
        <v>162</v>
      </c>
      <c r="G55" s="16" t="s">
        <v>15</v>
      </c>
      <c r="H55" s="17" t="s">
        <v>147</v>
      </c>
      <c r="I55" s="16"/>
    </row>
    <row r="56">
      <c r="A56" s="16">
        <v>285.0</v>
      </c>
      <c r="B56" s="17" t="s">
        <v>17</v>
      </c>
      <c r="C56" s="16" t="s">
        <v>17</v>
      </c>
      <c r="D56" s="16" t="str">
        <f t="shared" si="1"/>
        <v>Y</v>
      </c>
      <c r="E56" s="17" t="s">
        <v>33</v>
      </c>
      <c r="F56" s="16" t="s">
        <v>118</v>
      </c>
      <c r="G56" s="16" t="s">
        <v>15</v>
      </c>
      <c r="H56" s="16"/>
      <c r="I56" s="16"/>
    </row>
    <row r="57">
      <c r="A57" s="16">
        <v>286.0</v>
      </c>
      <c r="B57" s="17" t="s">
        <v>24</v>
      </c>
      <c r="C57" s="16" t="s">
        <v>24</v>
      </c>
      <c r="D57" s="16" t="str">
        <f t="shared" si="1"/>
        <v>Y</v>
      </c>
      <c r="E57" s="17" t="s">
        <v>22</v>
      </c>
      <c r="F57" s="16" t="s">
        <v>22</v>
      </c>
      <c r="G57" s="16" t="s">
        <v>19</v>
      </c>
      <c r="H57" s="16"/>
      <c r="I57" s="16"/>
    </row>
    <row r="58">
      <c r="A58" s="16">
        <v>287.0</v>
      </c>
      <c r="B58" s="17" t="s">
        <v>17</v>
      </c>
      <c r="C58" s="16" t="s">
        <v>17</v>
      </c>
      <c r="D58" s="16" t="str">
        <f t="shared" si="1"/>
        <v>Y</v>
      </c>
      <c r="E58" s="17" t="s">
        <v>22</v>
      </c>
      <c r="F58" s="16" t="s">
        <v>163</v>
      </c>
      <c r="G58" s="16" t="s">
        <v>19</v>
      </c>
      <c r="H58" s="16"/>
      <c r="I58" s="16"/>
    </row>
    <row r="59">
      <c r="A59" s="16">
        <v>288.0</v>
      </c>
      <c r="B59" s="17" t="s">
        <v>24</v>
      </c>
      <c r="C59" s="16" t="s">
        <v>24</v>
      </c>
      <c r="D59" s="16" t="str">
        <f t="shared" si="1"/>
        <v>Y</v>
      </c>
      <c r="E59" s="17" t="s">
        <v>33</v>
      </c>
      <c r="F59" s="16" t="s">
        <v>118</v>
      </c>
      <c r="G59" s="16" t="s">
        <v>19</v>
      </c>
      <c r="H59" s="16"/>
      <c r="I59" s="16"/>
    </row>
    <row r="60">
      <c r="A60" s="16">
        <v>289.0</v>
      </c>
      <c r="B60" s="17" t="s">
        <v>17</v>
      </c>
      <c r="C60" s="16" t="s">
        <v>17</v>
      </c>
      <c r="D60" s="16" t="str">
        <f t="shared" si="1"/>
        <v>Y</v>
      </c>
      <c r="E60" s="17" t="s">
        <v>27</v>
      </c>
      <c r="F60" s="16" t="s">
        <v>27</v>
      </c>
      <c r="G60" s="16" t="s">
        <v>15</v>
      </c>
      <c r="H60" s="16"/>
      <c r="I60" s="16"/>
    </row>
    <row r="61">
      <c r="A61" s="16">
        <v>290.0</v>
      </c>
      <c r="B61" s="17" t="s">
        <v>25</v>
      </c>
      <c r="C61" s="16" t="s">
        <v>24</v>
      </c>
      <c r="D61" s="16" t="str">
        <f t="shared" si="1"/>
        <v>N</v>
      </c>
      <c r="E61" s="17" t="s">
        <v>33</v>
      </c>
      <c r="F61" s="16" t="s">
        <v>68</v>
      </c>
      <c r="G61" s="16" t="s">
        <v>15</v>
      </c>
      <c r="H61" s="17" t="s">
        <v>146</v>
      </c>
      <c r="I61" s="16"/>
    </row>
    <row r="62">
      <c r="A62" s="16">
        <v>291.0</v>
      </c>
      <c r="B62" s="17" t="s">
        <v>24</v>
      </c>
      <c r="C62" s="16" t="s">
        <v>24</v>
      </c>
      <c r="D62" s="16" t="str">
        <f t="shared" si="1"/>
        <v>Y</v>
      </c>
      <c r="E62" s="17" t="s">
        <v>33</v>
      </c>
      <c r="F62" s="16" t="s">
        <v>118</v>
      </c>
      <c r="G62" s="16" t="s">
        <v>15</v>
      </c>
      <c r="H62" s="16"/>
      <c r="I62" s="16"/>
    </row>
    <row r="63">
      <c r="A63" s="16">
        <v>292.0</v>
      </c>
      <c r="B63" s="17" t="s">
        <v>21</v>
      </c>
      <c r="C63" s="16" t="s">
        <v>21</v>
      </c>
      <c r="D63" s="16" t="str">
        <f t="shared" si="1"/>
        <v>Y</v>
      </c>
      <c r="E63" s="17" t="s">
        <v>14</v>
      </c>
      <c r="F63" s="16" t="s">
        <v>68</v>
      </c>
      <c r="G63" s="16" t="s">
        <v>19</v>
      </c>
      <c r="H63" s="16"/>
      <c r="I63" s="16"/>
    </row>
    <row r="64">
      <c r="A64" s="16">
        <v>293.0</v>
      </c>
      <c r="B64" s="17" t="s">
        <v>12</v>
      </c>
      <c r="C64" s="16" t="s">
        <v>17</v>
      </c>
      <c r="D64" s="16" t="str">
        <f t="shared" si="1"/>
        <v>N</v>
      </c>
      <c r="E64" s="17" t="s">
        <v>33</v>
      </c>
      <c r="F64" s="16" t="s">
        <v>118</v>
      </c>
      <c r="G64" s="16" t="s">
        <v>15</v>
      </c>
      <c r="H64" s="17" t="s">
        <v>147</v>
      </c>
      <c r="I64" s="16"/>
    </row>
    <row r="65">
      <c r="A65" s="16">
        <v>294.0</v>
      </c>
      <c r="B65" s="17" t="s">
        <v>25</v>
      </c>
      <c r="C65" s="16" t="s">
        <v>25</v>
      </c>
      <c r="D65" s="16" t="str">
        <f t="shared" si="1"/>
        <v>Y</v>
      </c>
      <c r="E65" s="17" t="s">
        <v>22</v>
      </c>
      <c r="F65" s="16" t="s">
        <v>45</v>
      </c>
      <c r="G65" s="16" t="s">
        <v>19</v>
      </c>
      <c r="H65" s="16"/>
      <c r="I65" s="16"/>
    </row>
    <row r="66">
      <c r="A66" s="16">
        <v>295.0</v>
      </c>
      <c r="B66" s="17" t="s">
        <v>17</v>
      </c>
      <c r="C66" s="16" t="s">
        <v>17</v>
      </c>
      <c r="D66" s="16" t="str">
        <f t="shared" si="1"/>
        <v>Y</v>
      </c>
      <c r="E66" s="17" t="s">
        <v>22</v>
      </c>
      <c r="F66" s="16" t="s">
        <v>70</v>
      </c>
      <c r="G66" s="16" t="s">
        <v>19</v>
      </c>
      <c r="H66" s="16"/>
      <c r="I66" s="16"/>
    </row>
    <row r="67">
      <c r="A67" s="16">
        <v>296.0</v>
      </c>
      <c r="B67" s="17" t="s">
        <v>17</v>
      </c>
      <c r="C67" s="16" t="s">
        <v>17</v>
      </c>
      <c r="D67" s="16" t="str">
        <f t="shared" si="1"/>
        <v>Y</v>
      </c>
      <c r="E67" s="17" t="s">
        <v>22</v>
      </c>
      <c r="F67" s="16" t="s">
        <v>22</v>
      </c>
      <c r="G67" s="16" t="s">
        <v>19</v>
      </c>
      <c r="H67" s="16"/>
      <c r="I67" s="16"/>
    </row>
    <row r="68">
      <c r="A68" s="16">
        <v>297.0</v>
      </c>
      <c r="B68" s="17" t="s">
        <v>21</v>
      </c>
      <c r="C68" s="16" t="s">
        <v>25</v>
      </c>
      <c r="D68" s="16" t="str">
        <f t="shared" si="1"/>
        <v>N</v>
      </c>
      <c r="E68" s="17" t="s">
        <v>22</v>
      </c>
      <c r="F68" s="16" t="s">
        <v>22</v>
      </c>
      <c r="G68" s="16" t="s">
        <v>15</v>
      </c>
      <c r="H68" s="17" t="s">
        <v>147</v>
      </c>
      <c r="I68" s="16"/>
    </row>
    <row r="69">
      <c r="A69" s="16">
        <v>298.0</v>
      </c>
      <c r="B69" s="17" t="s">
        <v>17</v>
      </c>
      <c r="C69" s="16" t="s">
        <v>25</v>
      </c>
      <c r="D69" s="16" t="str">
        <f t="shared" si="1"/>
        <v>N</v>
      </c>
      <c r="E69" s="17" t="s">
        <v>14</v>
      </c>
      <c r="F69" s="16" t="s">
        <v>68</v>
      </c>
      <c r="G69" s="16" t="s">
        <v>19</v>
      </c>
      <c r="H69" s="17" t="s">
        <v>146</v>
      </c>
      <c r="I69" s="16"/>
    </row>
    <row r="70">
      <c r="A70" s="16">
        <v>299.0</v>
      </c>
      <c r="B70" s="17" t="s">
        <v>12</v>
      </c>
      <c r="C70" s="16" t="s">
        <v>12</v>
      </c>
      <c r="D70" s="16" t="str">
        <f t="shared" si="1"/>
        <v>Y</v>
      </c>
      <c r="E70" s="17" t="s">
        <v>33</v>
      </c>
      <c r="F70" s="16" t="s">
        <v>67</v>
      </c>
      <c r="G70" s="16" t="s">
        <v>19</v>
      </c>
      <c r="H70" s="16"/>
      <c r="I70" s="16"/>
    </row>
    <row r="71">
      <c r="A71" s="16">
        <v>300.0</v>
      </c>
      <c r="B71" s="17" t="s">
        <v>24</v>
      </c>
      <c r="C71" s="16" t="s">
        <v>24</v>
      </c>
      <c r="D71" s="16" t="str">
        <f t="shared" si="1"/>
        <v>Y</v>
      </c>
      <c r="E71" s="17" t="s">
        <v>33</v>
      </c>
      <c r="F71" s="16" t="s">
        <v>118</v>
      </c>
      <c r="G71" s="16" t="s">
        <v>15</v>
      </c>
      <c r="H71" s="16"/>
      <c r="I71" s="16"/>
    </row>
    <row r="72">
      <c r="A72" s="16">
        <v>301.0</v>
      </c>
      <c r="B72" s="17" t="s">
        <v>21</v>
      </c>
      <c r="C72" s="16" t="s">
        <v>21</v>
      </c>
      <c r="D72" s="16" t="str">
        <f t="shared" si="1"/>
        <v>Y</v>
      </c>
      <c r="E72" s="17" t="s">
        <v>33</v>
      </c>
      <c r="F72" s="16" t="s">
        <v>118</v>
      </c>
      <c r="G72" s="16" t="s">
        <v>19</v>
      </c>
      <c r="H72" s="16"/>
      <c r="I72" s="16"/>
    </row>
    <row r="73">
      <c r="A73" s="16">
        <v>302.0</v>
      </c>
      <c r="B73" s="17" t="s">
        <v>17</v>
      </c>
      <c r="C73" s="16" t="s">
        <v>17</v>
      </c>
      <c r="D73" s="16" t="str">
        <f t="shared" si="1"/>
        <v>Y</v>
      </c>
      <c r="E73" s="17" t="s">
        <v>22</v>
      </c>
      <c r="F73" s="16" t="s">
        <v>164</v>
      </c>
      <c r="G73" s="16" t="s">
        <v>19</v>
      </c>
      <c r="H73" s="16"/>
      <c r="I73" s="16"/>
    </row>
    <row r="74">
      <c r="A74" s="16">
        <v>303.0</v>
      </c>
      <c r="B74" s="17" t="s">
        <v>21</v>
      </c>
      <c r="C74" s="16" t="s">
        <v>21</v>
      </c>
      <c r="D74" s="16" t="str">
        <f t="shared" si="1"/>
        <v>Y</v>
      </c>
      <c r="E74" s="17" t="s">
        <v>22</v>
      </c>
      <c r="F74" s="16" t="s">
        <v>45</v>
      </c>
      <c r="G74" s="16" t="s">
        <v>15</v>
      </c>
      <c r="H74" s="16"/>
      <c r="I74" s="16"/>
    </row>
    <row r="75">
      <c r="A75" s="16">
        <v>304.0</v>
      </c>
      <c r="B75" s="17" t="s">
        <v>17</v>
      </c>
      <c r="C75" s="16" t="s">
        <v>17</v>
      </c>
      <c r="D75" s="16" t="str">
        <f t="shared" si="1"/>
        <v>Y</v>
      </c>
      <c r="E75" s="17" t="s">
        <v>18</v>
      </c>
      <c r="F75" s="16" t="s">
        <v>118</v>
      </c>
      <c r="G75" s="16" t="s">
        <v>15</v>
      </c>
      <c r="H75" s="16"/>
      <c r="I75" s="16"/>
    </row>
    <row r="76">
      <c r="A76" s="16">
        <v>305.0</v>
      </c>
      <c r="B76" s="17" t="s">
        <v>12</v>
      </c>
      <c r="C76" s="16" t="s">
        <v>12</v>
      </c>
      <c r="D76" s="16" t="str">
        <f t="shared" si="1"/>
        <v>Y</v>
      </c>
      <c r="E76" s="17" t="s">
        <v>22</v>
      </c>
      <c r="F76" s="16" t="s">
        <v>22</v>
      </c>
      <c r="G76" s="16" t="s">
        <v>15</v>
      </c>
      <c r="H76" s="16"/>
      <c r="I76" s="16"/>
    </row>
    <row r="77">
      <c r="A77" s="16">
        <v>306.0</v>
      </c>
      <c r="B77" s="17" t="s">
        <v>24</v>
      </c>
      <c r="C77" s="16" t="s">
        <v>12</v>
      </c>
      <c r="D77" s="16" t="str">
        <f t="shared" si="1"/>
        <v>N</v>
      </c>
      <c r="E77" s="17" t="s">
        <v>27</v>
      </c>
      <c r="F77" s="16" t="s">
        <v>27</v>
      </c>
      <c r="G77" s="16" t="s">
        <v>15</v>
      </c>
      <c r="H77" s="17" t="s">
        <v>146</v>
      </c>
      <c r="I77" s="16"/>
    </row>
    <row r="78">
      <c r="A78" s="16">
        <v>307.0</v>
      </c>
      <c r="B78" s="17" t="s">
        <v>17</v>
      </c>
      <c r="C78" s="16" t="s">
        <v>17</v>
      </c>
      <c r="D78" s="16" t="str">
        <f t="shared" si="1"/>
        <v>Y</v>
      </c>
      <c r="E78" s="17" t="s">
        <v>27</v>
      </c>
      <c r="F78" s="16" t="s">
        <v>27</v>
      </c>
      <c r="G78" s="16" t="s">
        <v>15</v>
      </c>
      <c r="H78" s="16"/>
      <c r="I78" s="16"/>
    </row>
    <row r="79">
      <c r="A79" s="16">
        <v>308.0</v>
      </c>
      <c r="B79" s="17" t="s">
        <v>17</v>
      </c>
      <c r="C79" s="16" t="s">
        <v>17</v>
      </c>
      <c r="D79" s="16" t="str">
        <f t="shared" si="1"/>
        <v>Y</v>
      </c>
      <c r="E79" s="17" t="s">
        <v>33</v>
      </c>
      <c r="F79" s="16" t="s">
        <v>118</v>
      </c>
      <c r="G79" s="16" t="s">
        <v>19</v>
      </c>
      <c r="H79" s="16"/>
      <c r="I79" s="16"/>
    </row>
    <row r="80">
      <c r="A80" s="16">
        <v>309.0</v>
      </c>
      <c r="B80" s="17" t="s">
        <v>12</v>
      </c>
      <c r="C80" s="16" t="s">
        <v>12</v>
      </c>
      <c r="D80" s="16" t="str">
        <f t="shared" si="1"/>
        <v>Y</v>
      </c>
      <c r="E80" s="17" t="s">
        <v>22</v>
      </c>
      <c r="F80" s="16" t="s">
        <v>14</v>
      </c>
      <c r="G80" s="16" t="s">
        <v>19</v>
      </c>
      <c r="H80" s="16"/>
      <c r="I80" s="16"/>
    </row>
    <row r="81">
      <c r="A81" s="16">
        <v>310.0</v>
      </c>
      <c r="B81" s="17" t="s">
        <v>12</v>
      </c>
      <c r="C81" s="16" t="s">
        <v>12</v>
      </c>
      <c r="D81" s="16" t="str">
        <f t="shared" si="1"/>
        <v>Y</v>
      </c>
      <c r="E81" s="17" t="s">
        <v>33</v>
      </c>
      <c r="F81" s="16" t="s">
        <v>63</v>
      </c>
      <c r="G81" s="16" t="s">
        <v>15</v>
      </c>
      <c r="H81" s="16"/>
      <c r="I81" s="16"/>
    </row>
    <row r="82">
      <c r="A82" s="16">
        <v>311.0</v>
      </c>
      <c r="B82" s="17" t="s">
        <v>17</v>
      </c>
      <c r="C82" s="16" t="s">
        <v>12</v>
      </c>
      <c r="D82" s="16" t="str">
        <f t="shared" si="1"/>
        <v>N</v>
      </c>
      <c r="E82" s="17" t="s">
        <v>14</v>
      </c>
      <c r="F82" s="16" t="s">
        <v>165</v>
      </c>
      <c r="G82" s="16" t="s">
        <v>19</v>
      </c>
      <c r="H82" s="17" t="s">
        <v>146</v>
      </c>
      <c r="I82" s="16"/>
    </row>
    <row r="83">
      <c r="A83" s="16">
        <v>312.0</v>
      </c>
      <c r="B83" s="17" t="s">
        <v>25</v>
      </c>
      <c r="C83" s="16" t="s">
        <v>24</v>
      </c>
      <c r="D83" s="16" t="str">
        <f t="shared" si="1"/>
        <v>N</v>
      </c>
      <c r="E83" s="17" t="s">
        <v>14</v>
      </c>
      <c r="F83" s="16" t="s">
        <v>68</v>
      </c>
      <c r="G83" s="16" t="s">
        <v>28</v>
      </c>
      <c r="H83" s="17" t="s">
        <v>38</v>
      </c>
      <c r="I83" s="16"/>
    </row>
    <row r="84">
      <c r="A84" s="16">
        <v>313.0</v>
      </c>
      <c r="B84" s="17" t="s">
        <v>21</v>
      </c>
      <c r="C84" s="16" t="s">
        <v>24</v>
      </c>
      <c r="D84" s="16" t="str">
        <f t="shared" si="1"/>
        <v>N</v>
      </c>
      <c r="E84" s="17" t="s">
        <v>22</v>
      </c>
      <c r="F84" s="16" t="s">
        <v>166</v>
      </c>
      <c r="G84" s="16" t="s">
        <v>15</v>
      </c>
      <c r="H84" s="17" t="s">
        <v>37</v>
      </c>
      <c r="I84" s="16"/>
    </row>
    <row r="85">
      <c r="A85" s="16">
        <v>314.0</v>
      </c>
      <c r="B85" s="17" t="s">
        <v>21</v>
      </c>
      <c r="C85" s="16" t="s">
        <v>24</v>
      </c>
      <c r="D85" s="16" t="str">
        <f t="shared" si="1"/>
        <v>N</v>
      </c>
      <c r="E85" s="17" t="s">
        <v>22</v>
      </c>
      <c r="F85" s="16" t="s">
        <v>22</v>
      </c>
      <c r="G85" s="16" t="s">
        <v>15</v>
      </c>
      <c r="H85" s="17" t="s">
        <v>37</v>
      </c>
      <c r="I85" s="16"/>
    </row>
    <row r="86">
      <c r="A86" s="16">
        <v>315.0</v>
      </c>
      <c r="B86" s="17" t="s">
        <v>17</v>
      </c>
      <c r="C86" s="16" t="s">
        <v>17</v>
      </c>
      <c r="D86" s="16" t="str">
        <f t="shared" si="1"/>
        <v>Y</v>
      </c>
      <c r="E86" s="17" t="s">
        <v>22</v>
      </c>
      <c r="F86" s="16" t="s">
        <v>45</v>
      </c>
      <c r="G86" s="16" t="s">
        <v>15</v>
      </c>
      <c r="H86" s="16"/>
      <c r="I86" s="16"/>
    </row>
    <row r="87">
      <c r="A87" s="16">
        <v>316.0</v>
      </c>
      <c r="B87" s="17" t="s">
        <v>24</v>
      </c>
      <c r="C87" s="16" t="s">
        <v>12</v>
      </c>
      <c r="D87" s="16" t="str">
        <f t="shared" si="1"/>
        <v>N</v>
      </c>
      <c r="E87" s="17" t="s">
        <v>22</v>
      </c>
      <c r="F87" s="16" t="s">
        <v>109</v>
      </c>
      <c r="G87" s="16" t="s">
        <v>15</v>
      </c>
      <c r="H87" s="17" t="s">
        <v>146</v>
      </c>
      <c r="I87" s="16"/>
    </row>
    <row r="88">
      <c r="A88" s="16">
        <v>317.0</v>
      </c>
      <c r="B88" s="17" t="s">
        <v>25</v>
      </c>
      <c r="C88" s="16" t="s">
        <v>17</v>
      </c>
      <c r="D88" s="16" t="str">
        <f t="shared" si="1"/>
        <v>N</v>
      </c>
      <c r="E88" s="17" t="s">
        <v>27</v>
      </c>
      <c r="F88" s="16" t="s">
        <v>27</v>
      </c>
      <c r="G88" s="16" t="s">
        <v>15</v>
      </c>
      <c r="H88" s="16"/>
      <c r="I88" s="16"/>
    </row>
    <row r="89">
      <c r="A89" s="16">
        <v>318.0</v>
      </c>
      <c r="B89" s="17" t="s">
        <v>24</v>
      </c>
      <c r="C89" s="16" t="s">
        <v>12</v>
      </c>
      <c r="D89" s="16" t="str">
        <f t="shared" si="1"/>
        <v>N</v>
      </c>
      <c r="E89" s="17" t="s">
        <v>33</v>
      </c>
      <c r="F89" s="16" t="s">
        <v>63</v>
      </c>
      <c r="G89" s="16" t="s">
        <v>15</v>
      </c>
      <c r="H89" s="17" t="s">
        <v>146</v>
      </c>
      <c r="I89" s="16"/>
    </row>
    <row r="90">
      <c r="A90" s="16">
        <v>319.0</v>
      </c>
      <c r="B90" s="17" t="s">
        <v>12</v>
      </c>
      <c r="C90" s="16" t="s">
        <v>12</v>
      </c>
      <c r="D90" s="16" t="str">
        <f t="shared" si="1"/>
        <v>Y</v>
      </c>
      <c r="E90" s="17" t="s">
        <v>22</v>
      </c>
      <c r="F90" s="16" t="s">
        <v>48</v>
      </c>
      <c r="G90" s="16" t="s">
        <v>15</v>
      </c>
      <c r="H90" s="16"/>
      <c r="I90" s="16"/>
    </row>
    <row r="91">
      <c r="A91" s="16">
        <v>320.0</v>
      </c>
      <c r="B91" s="17" t="s">
        <v>17</v>
      </c>
      <c r="C91" s="16" t="s">
        <v>12</v>
      </c>
      <c r="D91" s="16" t="str">
        <f t="shared" si="1"/>
        <v>N</v>
      </c>
      <c r="E91" s="17" t="s">
        <v>22</v>
      </c>
      <c r="F91" s="16" t="s">
        <v>54</v>
      </c>
      <c r="G91" s="16" t="s">
        <v>15</v>
      </c>
      <c r="H91" s="17" t="s">
        <v>146</v>
      </c>
      <c r="I91" s="16"/>
    </row>
    <row r="92">
      <c r="A92" s="16">
        <v>321.0</v>
      </c>
      <c r="B92" s="17" t="s">
        <v>17</v>
      </c>
      <c r="C92" s="16" t="s">
        <v>21</v>
      </c>
      <c r="D92" s="16" t="str">
        <f t="shared" si="1"/>
        <v>N</v>
      </c>
      <c r="E92" s="17" t="s">
        <v>27</v>
      </c>
      <c r="F92" s="16" t="s">
        <v>27</v>
      </c>
      <c r="G92" s="16" t="s">
        <v>32</v>
      </c>
      <c r="H92" s="17" t="s">
        <v>146</v>
      </c>
      <c r="I92" s="16"/>
    </row>
    <row r="93">
      <c r="A93" s="16">
        <v>322.0</v>
      </c>
      <c r="B93" s="17" t="s">
        <v>21</v>
      </c>
      <c r="C93" s="16" t="s">
        <v>17</v>
      </c>
      <c r="D93" s="16" t="str">
        <f t="shared" si="1"/>
        <v>N</v>
      </c>
      <c r="E93" s="17" t="s">
        <v>27</v>
      </c>
      <c r="F93" s="16" t="s">
        <v>27</v>
      </c>
      <c r="G93" s="16" t="s">
        <v>28</v>
      </c>
      <c r="H93" s="17" t="s">
        <v>37</v>
      </c>
      <c r="I93" s="16"/>
    </row>
    <row r="94">
      <c r="A94" s="16">
        <v>323.0</v>
      </c>
      <c r="B94" s="17" t="s">
        <v>25</v>
      </c>
      <c r="C94" s="16" t="s">
        <v>25</v>
      </c>
      <c r="D94" s="16" t="str">
        <f t="shared" si="1"/>
        <v>Y</v>
      </c>
      <c r="E94" s="17" t="s">
        <v>22</v>
      </c>
      <c r="F94" s="16" t="s">
        <v>58</v>
      </c>
      <c r="G94" s="16" t="s">
        <v>32</v>
      </c>
      <c r="H94" s="16"/>
      <c r="I94" s="16"/>
    </row>
    <row r="95">
      <c r="A95" s="16">
        <v>324.0</v>
      </c>
      <c r="B95" s="17" t="s">
        <v>21</v>
      </c>
      <c r="C95" s="16" t="s">
        <v>21</v>
      </c>
      <c r="D95" s="16" t="str">
        <f t="shared" si="1"/>
        <v>Y</v>
      </c>
      <c r="E95" s="17" t="s">
        <v>27</v>
      </c>
      <c r="F95" s="16" t="s">
        <v>27</v>
      </c>
      <c r="G95" s="16" t="s">
        <v>15</v>
      </c>
      <c r="H95" s="16"/>
      <c r="I95" s="16"/>
    </row>
    <row r="96">
      <c r="A96" s="16">
        <v>325.0</v>
      </c>
      <c r="B96" s="17" t="s">
        <v>25</v>
      </c>
      <c r="C96" s="16" t="s">
        <v>25</v>
      </c>
      <c r="D96" s="16" t="str">
        <f t="shared" si="1"/>
        <v>Y</v>
      </c>
      <c r="E96" s="17" t="s">
        <v>27</v>
      </c>
      <c r="F96" s="16" t="s">
        <v>27</v>
      </c>
      <c r="G96" s="16" t="s">
        <v>15</v>
      </c>
      <c r="H96" s="16"/>
      <c r="I96" s="16"/>
    </row>
    <row r="97">
      <c r="A97" s="16">
        <v>326.0</v>
      </c>
      <c r="B97" s="17" t="s">
        <v>24</v>
      </c>
      <c r="C97" s="16" t="s">
        <v>17</v>
      </c>
      <c r="D97" s="16" t="str">
        <f t="shared" si="1"/>
        <v>N</v>
      </c>
      <c r="E97" s="17" t="s">
        <v>22</v>
      </c>
      <c r="F97" s="16" t="s">
        <v>68</v>
      </c>
      <c r="G97" s="16" t="s">
        <v>15</v>
      </c>
      <c r="H97" s="17" t="s">
        <v>37</v>
      </c>
      <c r="I97" s="16"/>
    </row>
    <row r="98">
      <c r="A98" s="16">
        <v>327.0</v>
      </c>
      <c r="B98" s="17" t="s">
        <v>17</v>
      </c>
      <c r="C98" s="16" t="s">
        <v>17</v>
      </c>
      <c r="D98" s="16" t="str">
        <f t="shared" si="1"/>
        <v>Y</v>
      </c>
      <c r="E98" s="17" t="s">
        <v>22</v>
      </c>
      <c r="F98" s="16" t="s">
        <v>45</v>
      </c>
      <c r="G98" s="16" t="s">
        <v>15</v>
      </c>
      <c r="H98" s="16"/>
      <c r="I98" s="16"/>
    </row>
    <row r="99">
      <c r="A99" s="16">
        <v>328.0</v>
      </c>
      <c r="B99" s="17" t="s">
        <v>24</v>
      </c>
      <c r="C99" s="16" t="s">
        <v>17</v>
      </c>
      <c r="D99" s="16" t="str">
        <f t="shared" si="1"/>
        <v>N</v>
      </c>
      <c r="E99" s="17" t="s">
        <v>27</v>
      </c>
      <c r="F99" s="16" t="s">
        <v>27</v>
      </c>
      <c r="G99" s="16" t="s">
        <v>15</v>
      </c>
      <c r="H99" s="17" t="s">
        <v>37</v>
      </c>
      <c r="I99" s="16"/>
    </row>
    <row r="100">
      <c r="A100" s="16">
        <v>329.0</v>
      </c>
      <c r="B100" s="17" t="s">
        <v>12</v>
      </c>
      <c r="C100" s="16" t="s">
        <v>12</v>
      </c>
      <c r="D100" s="16" t="str">
        <f t="shared" si="1"/>
        <v>Y</v>
      </c>
      <c r="E100" s="17" t="s">
        <v>27</v>
      </c>
      <c r="F100" s="16" t="s">
        <v>27</v>
      </c>
      <c r="G100" s="16" t="s">
        <v>15</v>
      </c>
      <c r="H100" s="16"/>
      <c r="I100" s="16"/>
    </row>
    <row r="101">
      <c r="A101" s="16">
        <v>330.0</v>
      </c>
      <c r="B101" s="17" t="s">
        <v>25</v>
      </c>
      <c r="C101" s="16" t="s">
        <v>25</v>
      </c>
      <c r="D101" s="16" t="str">
        <f t="shared" si="1"/>
        <v>Y</v>
      </c>
      <c r="E101" s="17" t="s">
        <v>27</v>
      </c>
      <c r="F101" s="16" t="s">
        <v>27</v>
      </c>
      <c r="G101" s="16" t="s">
        <v>15</v>
      </c>
      <c r="H101" s="16"/>
      <c r="I101" s="16"/>
    </row>
    <row r="102">
      <c r="A102" s="16">
        <v>331.0</v>
      </c>
      <c r="B102" s="17" t="s">
        <v>24</v>
      </c>
      <c r="C102" s="16" t="s">
        <v>24</v>
      </c>
      <c r="D102" s="16" t="str">
        <f t="shared" si="1"/>
        <v>Y</v>
      </c>
      <c r="E102" s="17" t="s">
        <v>27</v>
      </c>
      <c r="F102" s="16" t="s">
        <v>27</v>
      </c>
      <c r="G102" s="16" t="s">
        <v>15</v>
      </c>
      <c r="H102" s="16"/>
      <c r="I102" s="16"/>
    </row>
    <row r="103">
      <c r="A103" s="16">
        <v>332.0</v>
      </c>
      <c r="B103" s="17" t="s">
        <v>24</v>
      </c>
      <c r="C103" s="16" t="s">
        <v>24</v>
      </c>
      <c r="D103" s="16" t="str">
        <f t="shared" si="1"/>
        <v>Y</v>
      </c>
      <c r="E103" s="17" t="s">
        <v>27</v>
      </c>
      <c r="F103" s="16" t="s">
        <v>27</v>
      </c>
      <c r="G103" s="16" t="s">
        <v>28</v>
      </c>
      <c r="H103" s="16"/>
      <c r="I103" s="16"/>
    </row>
    <row r="104">
      <c r="A104" s="16">
        <v>333.0</v>
      </c>
      <c r="B104" s="17" t="s">
        <v>21</v>
      </c>
      <c r="C104" s="16" t="s">
        <v>17</v>
      </c>
      <c r="D104" s="16" t="str">
        <f t="shared" si="1"/>
        <v>N</v>
      </c>
      <c r="E104" s="17" t="s">
        <v>27</v>
      </c>
      <c r="F104" s="16" t="s">
        <v>27</v>
      </c>
      <c r="G104" s="16" t="s">
        <v>15</v>
      </c>
      <c r="H104" s="17" t="s">
        <v>37</v>
      </c>
      <c r="I104" s="16"/>
    </row>
    <row r="105">
      <c r="A105" s="16">
        <v>334.0</v>
      </c>
      <c r="B105" s="17" t="s">
        <v>25</v>
      </c>
      <c r="C105" s="16" t="s">
        <v>25</v>
      </c>
      <c r="D105" s="16" t="str">
        <f t="shared" si="1"/>
        <v>Y</v>
      </c>
      <c r="E105" s="17" t="s">
        <v>27</v>
      </c>
      <c r="F105" s="16" t="s">
        <v>27</v>
      </c>
      <c r="G105" s="16" t="s">
        <v>15</v>
      </c>
      <c r="H105" s="16"/>
      <c r="I105" s="16"/>
    </row>
    <row r="106">
      <c r="A106" s="16">
        <v>335.0</v>
      </c>
      <c r="B106" s="17" t="s">
        <v>25</v>
      </c>
      <c r="C106" s="16" t="s">
        <v>25</v>
      </c>
      <c r="D106" s="16" t="str">
        <f t="shared" si="1"/>
        <v>Y</v>
      </c>
      <c r="E106" s="17" t="s">
        <v>27</v>
      </c>
      <c r="F106" s="16" t="s">
        <v>27</v>
      </c>
      <c r="G106" s="16" t="s">
        <v>15</v>
      </c>
      <c r="H106" s="16"/>
      <c r="I106" s="16"/>
    </row>
    <row r="107">
      <c r="A107" s="16">
        <v>336.0</v>
      </c>
      <c r="B107" s="17" t="s">
        <v>25</v>
      </c>
      <c r="C107" s="16" t="s">
        <v>21</v>
      </c>
      <c r="D107" s="16" t="str">
        <f t="shared" si="1"/>
        <v>N</v>
      </c>
      <c r="E107" s="17" t="s">
        <v>22</v>
      </c>
      <c r="F107" s="16" t="s">
        <v>45</v>
      </c>
      <c r="G107" s="16" t="s">
        <v>15</v>
      </c>
      <c r="H107" s="16"/>
      <c r="I107" s="16"/>
    </row>
    <row r="108">
      <c r="A108" s="16">
        <v>337.0</v>
      </c>
      <c r="B108" s="17" t="s">
        <v>17</v>
      </c>
      <c r="C108" s="16" t="s">
        <v>17</v>
      </c>
      <c r="D108" s="16" t="str">
        <f t="shared" si="1"/>
        <v>Y</v>
      </c>
      <c r="E108" s="17" t="s">
        <v>22</v>
      </c>
      <c r="F108" s="16" t="s">
        <v>22</v>
      </c>
      <c r="G108" s="16" t="s">
        <v>15</v>
      </c>
      <c r="H108" s="16"/>
      <c r="I108" s="16"/>
    </row>
    <row r="109">
      <c r="A109" s="16">
        <v>338.0</v>
      </c>
      <c r="B109" s="17" t="s">
        <v>24</v>
      </c>
      <c r="C109" s="16" t="s">
        <v>21</v>
      </c>
      <c r="D109" s="16" t="str">
        <f t="shared" si="1"/>
        <v>N</v>
      </c>
      <c r="E109" s="17" t="s">
        <v>18</v>
      </c>
      <c r="F109" s="16" t="s">
        <v>44</v>
      </c>
      <c r="G109" s="16" t="s">
        <v>15</v>
      </c>
      <c r="H109" s="17" t="s">
        <v>37</v>
      </c>
      <c r="I109" s="16"/>
    </row>
    <row r="110">
      <c r="A110" s="16">
        <v>339.0</v>
      </c>
      <c r="B110" s="17" t="s">
        <v>25</v>
      </c>
      <c r="C110" s="16" t="s">
        <v>25</v>
      </c>
      <c r="D110" s="16" t="str">
        <f t="shared" si="1"/>
        <v>Y</v>
      </c>
      <c r="E110" s="17" t="s">
        <v>18</v>
      </c>
      <c r="F110" s="16" t="s">
        <v>126</v>
      </c>
      <c r="G110" s="16" t="s">
        <v>28</v>
      </c>
      <c r="H110" s="16"/>
      <c r="I110" s="16"/>
    </row>
    <row r="111">
      <c r="A111" s="16">
        <v>340.0</v>
      </c>
      <c r="B111" s="17" t="s">
        <v>24</v>
      </c>
      <c r="C111" s="16" t="s">
        <v>24</v>
      </c>
      <c r="D111" s="16" t="str">
        <f t="shared" si="1"/>
        <v>Y</v>
      </c>
      <c r="E111" s="17" t="s">
        <v>14</v>
      </c>
      <c r="F111" s="16" t="s">
        <v>45</v>
      </c>
      <c r="G111" s="16" t="s">
        <v>15</v>
      </c>
      <c r="H111" s="16"/>
      <c r="I111" s="16"/>
    </row>
    <row r="112">
      <c r="A112" s="16">
        <v>341.0</v>
      </c>
      <c r="B112" s="17" t="s">
        <v>25</v>
      </c>
      <c r="C112" s="16" t="s">
        <v>17</v>
      </c>
      <c r="D112" s="16" t="str">
        <f t="shared" si="1"/>
        <v>N</v>
      </c>
      <c r="E112" s="17" t="s">
        <v>33</v>
      </c>
      <c r="F112" s="16" t="s">
        <v>67</v>
      </c>
      <c r="G112" s="16" t="s">
        <v>15</v>
      </c>
      <c r="H112" s="17" t="s">
        <v>37</v>
      </c>
      <c r="I112" s="16"/>
    </row>
    <row r="113">
      <c r="A113" s="16">
        <v>342.0</v>
      </c>
      <c r="B113" s="17" t="s">
        <v>24</v>
      </c>
      <c r="C113" s="16" t="s">
        <v>21</v>
      </c>
      <c r="D113" s="16" t="str">
        <f t="shared" si="1"/>
        <v>N</v>
      </c>
      <c r="E113" s="17" t="s">
        <v>14</v>
      </c>
      <c r="F113" s="16" t="s">
        <v>45</v>
      </c>
      <c r="G113" s="16" t="s">
        <v>15</v>
      </c>
      <c r="H113" s="17" t="s">
        <v>37</v>
      </c>
      <c r="I113" s="16"/>
    </row>
    <row r="114">
      <c r="A114" s="16">
        <v>343.0</v>
      </c>
      <c r="B114" s="17" t="s">
        <v>24</v>
      </c>
      <c r="C114" s="16" t="s">
        <v>12</v>
      </c>
      <c r="D114" s="16" t="str">
        <f t="shared" si="1"/>
        <v>N</v>
      </c>
      <c r="E114" s="17" t="s">
        <v>33</v>
      </c>
      <c r="F114" s="16" t="s">
        <v>67</v>
      </c>
      <c r="G114" s="16" t="s">
        <v>15</v>
      </c>
      <c r="H114" s="17" t="s">
        <v>146</v>
      </c>
      <c r="I114" s="16"/>
    </row>
    <row r="115">
      <c r="A115" s="16">
        <v>344.0</v>
      </c>
      <c r="B115" s="17" t="s">
        <v>12</v>
      </c>
      <c r="C115" s="16" t="s">
        <v>12</v>
      </c>
      <c r="D115" s="16" t="str">
        <f t="shared" si="1"/>
        <v>Y</v>
      </c>
      <c r="E115" s="17" t="s">
        <v>14</v>
      </c>
      <c r="F115" s="16" t="s">
        <v>154</v>
      </c>
      <c r="G115" s="16" t="s">
        <v>19</v>
      </c>
      <c r="H115" s="16"/>
      <c r="I115" s="16"/>
    </row>
    <row r="116">
      <c r="A116" s="16">
        <v>345.0</v>
      </c>
      <c r="B116" s="17" t="s">
        <v>24</v>
      </c>
      <c r="C116" s="16" t="s">
        <v>24</v>
      </c>
      <c r="D116" s="16" t="str">
        <f t="shared" si="1"/>
        <v>Y</v>
      </c>
      <c r="E116" s="17" t="s">
        <v>27</v>
      </c>
      <c r="F116" s="16" t="s">
        <v>167</v>
      </c>
      <c r="G116" s="16" t="s">
        <v>28</v>
      </c>
      <c r="H116" s="16"/>
      <c r="I116" s="16"/>
    </row>
    <row r="117">
      <c r="A117" s="16">
        <v>346.0</v>
      </c>
      <c r="B117" s="17" t="s">
        <v>12</v>
      </c>
      <c r="C117" s="16" t="s">
        <v>17</v>
      </c>
      <c r="D117" s="16" t="str">
        <f t="shared" si="1"/>
        <v>N</v>
      </c>
      <c r="E117" s="17" t="s">
        <v>22</v>
      </c>
      <c r="F117" s="16" t="s">
        <v>143</v>
      </c>
      <c r="G117" s="16" t="s">
        <v>15</v>
      </c>
      <c r="H117" s="17" t="s">
        <v>37</v>
      </c>
      <c r="I117" s="16"/>
    </row>
    <row r="118">
      <c r="A118" s="16">
        <v>347.0</v>
      </c>
      <c r="B118" s="17" t="s">
        <v>21</v>
      </c>
      <c r="C118" s="16" t="s">
        <v>21</v>
      </c>
      <c r="D118" s="16" t="str">
        <f t="shared" si="1"/>
        <v>Y</v>
      </c>
      <c r="E118" s="17" t="s">
        <v>33</v>
      </c>
      <c r="F118" s="16" t="s">
        <v>168</v>
      </c>
      <c r="G118" s="16" t="s">
        <v>19</v>
      </c>
      <c r="H118" s="16"/>
      <c r="I118" s="16"/>
    </row>
    <row r="119">
      <c r="A119" s="16">
        <v>348.0</v>
      </c>
      <c r="B119" s="17" t="s">
        <v>21</v>
      </c>
      <c r="C119" s="16" t="s">
        <v>21</v>
      </c>
      <c r="D119" s="16" t="str">
        <f t="shared" si="1"/>
        <v>Y</v>
      </c>
      <c r="E119" s="17" t="s">
        <v>14</v>
      </c>
      <c r="F119" s="16" t="s">
        <v>109</v>
      </c>
      <c r="G119" s="16" t="s">
        <v>19</v>
      </c>
      <c r="H119" s="16"/>
      <c r="I119" s="16"/>
    </row>
    <row r="120">
      <c r="A120" s="16">
        <v>349.0</v>
      </c>
      <c r="B120" s="17" t="s">
        <v>25</v>
      </c>
      <c r="C120" s="16" t="s">
        <v>25</v>
      </c>
      <c r="D120" s="16" t="str">
        <f t="shared" si="1"/>
        <v>Y</v>
      </c>
      <c r="E120" s="17" t="s">
        <v>22</v>
      </c>
      <c r="F120" s="16" t="s">
        <v>45</v>
      </c>
      <c r="G120" s="16" t="s">
        <v>15</v>
      </c>
      <c r="H120" s="16"/>
      <c r="I120" s="16"/>
    </row>
    <row r="121">
      <c r="A121" s="16">
        <v>350.0</v>
      </c>
      <c r="B121" s="17" t="s">
        <v>21</v>
      </c>
      <c r="C121" s="16" t="s">
        <v>24</v>
      </c>
      <c r="D121" s="16" t="str">
        <f t="shared" si="1"/>
        <v>N</v>
      </c>
      <c r="E121" s="17" t="s">
        <v>33</v>
      </c>
      <c r="F121" s="16" t="s">
        <v>45</v>
      </c>
      <c r="G121" s="16" t="s">
        <v>28</v>
      </c>
      <c r="H121" s="17" t="s">
        <v>38</v>
      </c>
      <c r="I121" s="16"/>
    </row>
    <row r="122">
      <c r="A122" s="16">
        <v>351.0</v>
      </c>
      <c r="B122" s="17" t="s">
        <v>12</v>
      </c>
      <c r="C122" s="16" t="s">
        <v>24</v>
      </c>
      <c r="D122" s="16" t="str">
        <f t="shared" si="1"/>
        <v>N</v>
      </c>
      <c r="E122" s="17" t="s">
        <v>33</v>
      </c>
      <c r="F122" s="16" t="s">
        <v>168</v>
      </c>
      <c r="G122" s="16" t="s">
        <v>15</v>
      </c>
      <c r="H122" s="17" t="s">
        <v>37</v>
      </c>
      <c r="I122" s="16"/>
    </row>
    <row r="123">
      <c r="A123" s="16">
        <v>352.0</v>
      </c>
      <c r="B123" s="17" t="s">
        <v>12</v>
      </c>
      <c r="C123" s="16" t="s">
        <v>24</v>
      </c>
      <c r="D123" s="16" t="str">
        <f t="shared" si="1"/>
        <v>N</v>
      </c>
      <c r="E123" s="17" t="s">
        <v>33</v>
      </c>
      <c r="F123" s="16" t="s">
        <v>168</v>
      </c>
      <c r="G123" s="16" t="s">
        <v>19</v>
      </c>
      <c r="H123" s="17" t="s">
        <v>37</v>
      </c>
      <c r="I123" s="16"/>
    </row>
    <row r="124">
      <c r="A124" s="16">
        <v>353.0</v>
      </c>
      <c r="B124" s="17" t="s">
        <v>21</v>
      </c>
      <c r="C124" s="16" t="s">
        <v>12</v>
      </c>
      <c r="D124" s="16" t="str">
        <f t="shared" si="1"/>
        <v>N</v>
      </c>
      <c r="E124" s="17" t="s">
        <v>22</v>
      </c>
      <c r="F124" s="16" t="s">
        <v>22</v>
      </c>
      <c r="G124" s="16" t="s">
        <v>15</v>
      </c>
      <c r="H124" s="24" t="s">
        <v>150</v>
      </c>
      <c r="I124" s="17" t="s">
        <v>169</v>
      </c>
    </row>
    <row r="125">
      <c r="A125" s="16">
        <v>354.0</v>
      </c>
      <c r="B125" s="17" t="s">
        <v>21</v>
      </c>
      <c r="C125" s="16" t="s">
        <v>21</v>
      </c>
      <c r="D125" s="16" t="str">
        <f t="shared" si="1"/>
        <v>Y</v>
      </c>
      <c r="E125" s="17" t="s">
        <v>14</v>
      </c>
      <c r="F125" s="16" t="s">
        <v>45</v>
      </c>
      <c r="G125" s="16" t="s">
        <v>32</v>
      </c>
      <c r="H125" s="16"/>
      <c r="I125" s="16"/>
    </row>
    <row r="126">
      <c r="A126" s="16">
        <v>355.0</v>
      </c>
      <c r="B126" s="17" t="s">
        <v>24</v>
      </c>
      <c r="C126" s="16" t="s">
        <v>24</v>
      </c>
      <c r="D126" s="16" t="str">
        <f t="shared" si="1"/>
        <v>Y</v>
      </c>
      <c r="E126" s="17" t="s">
        <v>26</v>
      </c>
      <c r="F126" s="16" t="s">
        <v>26</v>
      </c>
      <c r="G126" s="16" t="s">
        <v>15</v>
      </c>
      <c r="H126" s="16"/>
      <c r="I126" s="16"/>
    </row>
    <row r="127">
      <c r="A127" s="16">
        <v>356.0</v>
      </c>
      <c r="B127" s="17" t="s">
        <v>25</v>
      </c>
      <c r="C127" s="16" t="s">
        <v>12</v>
      </c>
      <c r="D127" s="16" t="str">
        <f t="shared" si="1"/>
        <v>N</v>
      </c>
      <c r="E127" s="17" t="s">
        <v>14</v>
      </c>
      <c r="F127" s="16" t="s">
        <v>75</v>
      </c>
      <c r="G127" s="16" t="s">
        <v>15</v>
      </c>
      <c r="H127" s="17" t="s">
        <v>146</v>
      </c>
      <c r="I127" s="16"/>
    </row>
    <row r="128">
      <c r="A128" s="16">
        <v>357.0</v>
      </c>
      <c r="B128" s="17" t="s">
        <v>17</v>
      </c>
      <c r="C128" s="16" t="s">
        <v>21</v>
      </c>
      <c r="D128" s="16" t="str">
        <f t="shared" si="1"/>
        <v>N</v>
      </c>
      <c r="E128" s="17" t="s">
        <v>18</v>
      </c>
      <c r="F128" s="16" t="s">
        <v>44</v>
      </c>
      <c r="G128" s="16" t="s">
        <v>15</v>
      </c>
      <c r="H128" s="17" t="s">
        <v>149</v>
      </c>
      <c r="I128" s="16"/>
    </row>
    <row r="129">
      <c r="A129" s="16">
        <v>358.0</v>
      </c>
      <c r="B129" s="17" t="s">
        <v>24</v>
      </c>
      <c r="C129" s="16" t="s">
        <v>21</v>
      </c>
      <c r="D129" s="16" t="str">
        <f t="shared" si="1"/>
        <v>N</v>
      </c>
      <c r="E129" s="17" t="s">
        <v>27</v>
      </c>
      <c r="F129" s="16" t="s">
        <v>27</v>
      </c>
      <c r="G129" s="16" t="s">
        <v>15</v>
      </c>
      <c r="H129" s="17" t="s">
        <v>149</v>
      </c>
      <c r="I129" s="16"/>
    </row>
    <row r="130">
      <c r="A130" s="16">
        <v>359.0</v>
      </c>
      <c r="B130" s="17" t="s">
        <v>21</v>
      </c>
      <c r="C130" s="16" t="s">
        <v>21</v>
      </c>
      <c r="D130" s="16" t="str">
        <f t="shared" si="1"/>
        <v>Y</v>
      </c>
      <c r="E130" s="17" t="s">
        <v>22</v>
      </c>
      <c r="F130" s="16" t="s">
        <v>170</v>
      </c>
      <c r="G130" s="16" t="s">
        <v>19</v>
      </c>
      <c r="H130" s="16"/>
      <c r="I130" s="16"/>
    </row>
    <row r="131">
      <c r="A131" s="16">
        <v>360.0</v>
      </c>
      <c r="B131" s="17" t="s">
        <v>12</v>
      </c>
      <c r="C131" s="16" t="s">
        <v>17</v>
      </c>
      <c r="D131" s="16" t="str">
        <f t="shared" si="1"/>
        <v>N</v>
      </c>
      <c r="E131" s="17" t="s">
        <v>27</v>
      </c>
      <c r="F131" s="16" t="s">
        <v>27</v>
      </c>
      <c r="G131" s="16" t="s">
        <v>15</v>
      </c>
      <c r="H131" s="17" t="s">
        <v>146</v>
      </c>
      <c r="I131" s="16"/>
    </row>
    <row r="132">
      <c r="A132" s="16">
        <v>361.0</v>
      </c>
      <c r="B132" s="17" t="s">
        <v>21</v>
      </c>
      <c r="C132" s="16" t="s">
        <v>21</v>
      </c>
      <c r="D132" s="16" t="str">
        <f t="shared" si="1"/>
        <v>Y</v>
      </c>
      <c r="E132" s="17" t="s">
        <v>22</v>
      </c>
      <c r="F132" s="16" t="s">
        <v>91</v>
      </c>
      <c r="G132" s="16" t="s">
        <v>19</v>
      </c>
      <c r="H132" s="16"/>
      <c r="I132" s="16"/>
    </row>
    <row r="133">
      <c r="A133" s="16">
        <v>362.0</v>
      </c>
      <c r="B133" s="17" t="s">
        <v>21</v>
      </c>
      <c r="C133" s="16" t="s">
        <v>25</v>
      </c>
      <c r="D133" s="16" t="str">
        <f t="shared" si="1"/>
        <v>N</v>
      </c>
      <c r="E133" s="17" t="s">
        <v>22</v>
      </c>
      <c r="F133" s="16" t="s">
        <v>54</v>
      </c>
      <c r="G133" s="16" t="s">
        <v>15</v>
      </c>
      <c r="H133" s="17" t="s">
        <v>38</v>
      </c>
      <c r="I133" s="16"/>
    </row>
    <row r="134">
      <c r="A134" s="16">
        <v>363.0</v>
      </c>
      <c r="B134" s="17" t="s">
        <v>24</v>
      </c>
      <c r="C134" s="16" t="s">
        <v>24</v>
      </c>
      <c r="D134" s="16" t="str">
        <f t="shared" si="1"/>
        <v>Y</v>
      </c>
      <c r="E134" s="17" t="s">
        <v>22</v>
      </c>
      <c r="F134" s="16" t="s">
        <v>58</v>
      </c>
      <c r="G134" s="16" t="s">
        <v>15</v>
      </c>
      <c r="H134" s="16"/>
      <c r="I134" s="16"/>
    </row>
    <row r="135">
      <c r="A135" s="16">
        <v>364.0</v>
      </c>
      <c r="B135" s="17" t="s">
        <v>12</v>
      </c>
      <c r="C135" s="16" t="s">
        <v>21</v>
      </c>
      <c r="D135" s="16" t="str">
        <f t="shared" si="1"/>
        <v>N</v>
      </c>
      <c r="E135" s="17" t="s">
        <v>33</v>
      </c>
      <c r="F135" s="16" t="s">
        <v>171</v>
      </c>
      <c r="G135" s="16" t="s">
        <v>15</v>
      </c>
      <c r="H135" s="17" t="s">
        <v>146</v>
      </c>
      <c r="I135" s="16"/>
    </row>
    <row r="136">
      <c r="A136" s="16">
        <v>365.0</v>
      </c>
      <c r="B136" s="17" t="s">
        <v>24</v>
      </c>
      <c r="C136" s="16" t="s">
        <v>21</v>
      </c>
      <c r="D136" s="16" t="str">
        <f t="shared" si="1"/>
        <v>N</v>
      </c>
      <c r="E136" s="17" t="s">
        <v>14</v>
      </c>
      <c r="F136" s="16" t="s">
        <v>45</v>
      </c>
      <c r="G136" s="16" t="s">
        <v>28</v>
      </c>
      <c r="H136" s="17" t="s">
        <v>149</v>
      </c>
      <c r="I136" s="16"/>
    </row>
    <row r="137">
      <c r="A137" s="16">
        <v>366.0</v>
      </c>
      <c r="B137" s="17" t="s">
        <v>21</v>
      </c>
      <c r="C137" s="16" t="s">
        <v>17</v>
      </c>
      <c r="D137" s="16" t="str">
        <f t="shared" si="1"/>
        <v>N</v>
      </c>
      <c r="E137" s="17" t="s">
        <v>22</v>
      </c>
      <c r="F137" s="16" t="s">
        <v>48</v>
      </c>
      <c r="G137" s="16" t="s">
        <v>28</v>
      </c>
      <c r="H137" s="17" t="s">
        <v>37</v>
      </c>
      <c r="I137" s="16"/>
    </row>
    <row r="138">
      <c r="A138" s="16">
        <v>367.0</v>
      </c>
      <c r="B138" s="17" t="s">
        <v>17</v>
      </c>
      <c r="C138" s="16" t="s">
        <v>12</v>
      </c>
      <c r="D138" s="16" t="str">
        <f t="shared" si="1"/>
        <v>N</v>
      </c>
      <c r="E138" s="17" t="s">
        <v>22</v>
      </c>
      <c r="F138" s="16" t="s">
        <v>54</v>
      </c>
      <c r="G138" s="16" t="s">
        <v>15</v>
      </c>
      <c r="H138" s="17" t="s">
        <v>37</v>
      </c>
      <c r="I138" s="16"/>
    </row>
    <row r="139">
      <c r="A139" s="16">
        <v>368.0</v>
      </c>
      <c r="B139" s="17" t="s">
        <v>12</v>
      </c>
      <c r="C139" s="16" t="s">
        <v>12</v>
      </c>
      <c r="D139" s="16" t="str">
        <f t="shared" si="1"/>
        <v>Y</v>
      </c>
      <c r="E139" s="17" t="s">
        <v>14</v>
      </c>
      <c r="F139" s="16" t="s">
        <v>154</v>
      </c>
      <c r="G139" s="16" t="s">
        <v>28</v>
      </c>
      <c r="H139" s="16"/>
      <c r="I139" s="16"/>
    </row>
    <row r="140">
      <c r="A140" s="16">
        <v>369.0</v>
      </c>
      <c r="B140" s="17" t="s">
        <v>12</v>
      </c>
      <c r="C140" s="16" t="s">
        <v>17</v>
      </c>
      <c r="D140" s="16" t="str">
        <f t="shared" si="1"/>
        <v>N</v>
      </c>
      <c r="E140" s="17" t="s">
        <v>27</v>
      </c>
      <c r="F140" s="16" t="s">
        <v>27</v>
      </c>
      <c r="G140" s="16" t="s">
        <v>28</v>
      </c>
      <c r="H140" s="17" t="s">
        <v>41</v>
      </c>
      <c r="I140" s="16"/>
    </row>
    <row r="141">
      <c r="A141" s="16">
        <v>370.0</v>
      </c>
      <c r="B141" s="17" t="s">
        <v>17</v>
      </c>
      <c r="C141" s="16" t="s">
        <v>17</v>
      </c>
      <c r="D141" s="16" t="str">
        <f t="shared" si="1"/>
        <v>Y</v>
      </c>
      <c r="E141" s="17" t="s">
        <v>14</v>
      </c>
      <c r="F141" s="16" t="s">
        <v>54</v>
      </c>
      <c r="G141" s="16" t="s">
        <v>15</v>
      </c>
      <c r="H141" s="16"/>
      <c r="I141" s="16"/>
    </row>
    <row r="142">
      <c r="A142" s="16">
        <v>371.0</v>
      </c>
      <c r="B142" s="17" t="s">
        <v>21</v>
      </c>
      <c r="C142" s="16" t="s">
        <v>24</v>
      </c>
      <c r="D142" s="16" t="str">
        <f t="shared" si="1"/>
        <v>N</v>
      </c>
      <c r="E142" s="17" t="s">
        <v>27</v>
      </c>
      <c r="F142" s="16" t="s">
        <v>27</v>
      </c>
      <c r="G142" s="16" t="s">
        <v>28</v>
      </c>
      <c r="H142" s="17" t="s">
        <v>37</v>
      </c>
      <c r="I142" s="16"/>
    </row>
    <row r="143">
      <c r="A143" s="16">
        <v>372.0</v>
      </c>
      <c r="B143" s="17" t="s">
        <v>21</v>
      </c>
      <c r="C143" s="16" t="s">
        <v>24</v>
      </c>
      <c r="D143" s="16" t="str">
        <f t="shared" si="1"/>
        <v>N</v>
      </c>
      <c r="E143" s="17" t="s">
        <v>33</v>
      </c>
      <c r="F143" s="16" t="s">
        <v>118</v>
      </c>
      <c r="G143" s="16" t="s">
        <v>15</v>
      </c>
      <c r="H143" s="17" t="s">
        <v>37</v>
      </c>
      <c r="I143" s="16"/>
    </row>
    <row r="144">
      <c r="A144" s="16">
        <v>373.0</v>
      </c>
      <c r="B144" s="17" t="s">
        <v>25</v>
      </c>
      <c r="C144" s="16" t="s">
        <v>25</v>
      </c>
      <c r="D144" s="16" t="str">
        <f t="shared" si="1"/>
        <v>Y</v>
      </c>
      <c r="E144" s="17" t="s">
        <v>22</v>
      </c>
      <c r="F144" s="16" t="s">
        <v>22</v>
      </c>
      <c r="G144" s="16" t="s">
        <v>15</v>
      </c>
      <c r="H144" s="16"/>
      <c r="I144" s="16"/>
    </row>
    <row r="145">
      <c r="A145" s="16">
        <v>374.0</v>
      </c>
      <c r="B145" s="17" t="s">
        <v>21</v>
      </c>
      <c r="C145" s="25" t="s">
        <v>17</v>
      </c>
      <c r="D145" s="17" t="str">
        <f t="shared" si="1"/>
        <v>N</v>
      </c>
      <c r="E145" s="17" t="s">
        <v>33</v>
      </c>
      <c r="F145" s="16" t="s">
        <v>118</v>
      </c>
      <c r="G145" s="16" t="s">
        <v>15</v>
      </c>
      <c r="H145" s="17" t="s">
        <v>37</v>
      </c>
      <c r="I145" s="16"/>
    </row>
    <row r="146">
      <c r="A146" s="16">
        <v>375.0</v>
      </c>
      <c r="B146" s="17" t="s">
        <v>24</v>
      </c>
      <c r="C146" s="16" t="s">
        <v>24</v>
      </c>
      <c r="D146" s="16" t="str">
        <f t="shared" si="1"/>
        <v>Y</v>
      </c>
      <c r="E146" s="17" t="s">
        <v>14</v>
      </c>
      <c r="F146" s="16" t="s">
        <v>45</v>
      </c>
      <c r="G146" s="16" t="s">
        <v>15</v>
      </c>
      <c r="H146" s="16"/>
      <c r="I146" s="16"/>
    </row>
    <row r="147">
      <c r="A147" s="16">
        <v>376.0</v>
      </c>
      <c r="B147" s="17" t="s">
        <v>25</v>
      </c>
      <c r="C147" s="16" t="s">
        <v>24</v>
      </c>
      <c r="D147" s="16" t="str">
        <f t="shared" si="1"/>
        <v>N</v>
      </c>
      <c r="E147" s="17" t="s">
        <v>27</v>
      </c>
      <c r="F147" s="16" t="s">
        <v>27</v>
      </c>
      <c r="G147" s="16" t="s">
        <v>28</v>
      </c>
      <c r="H147" s="17" t="s">
        <v>37</v>
      </c>
      <c r="I147" s="16"/>
    </row>
    <row r="148">
      <c r="A148" s="16">
        <v>377.0</v>
      </c>
      <c r="B148" s="17" t="s">
        <v>12</v>
      </c>
      <c r="C148" s="16" t="s">
        <v>12</v>
      </c>
      <c r="D148" s="16" t="str">
        <f t="shared" si="1"/>
        <v>Y</v>
      </c>
      <c r="E148" s="17" t="s">
        <v>18</v>
      </c>
      <c r="F148" s="16" t="s">
        <v>44</v>
      </c>
      <c r="G148" s="16" t="s">
        <v>28</v>
      </c>
      <c r="H148" s="16"/>
      <c r="I148" s="16"/>
    </row>
    <row r="149">
      <c r="A149" s="16">
        <v>378.0</v>
      </c>
      <c r="B149" s="17" t="s">
        <v>21</v>
      </c>
      <c r="C149" s="16" t="s">
        <v>24</v>
      </c>
      <c r="D149" s="16" t="str">
        <f t="shared" si="1"/>
        <v>N</v>
      </c>
      <c r="E149" s="17" t="s">
        <v>14</v>
      </c>
      <c r="F149" s="16" t="s">
        <v>172</v>
      </c>
      <c r="G149" s="16" t="s">
        <v>15</v>
      </c>
      <c r="H149" s="17" t="s">
        <v>37</v>
      </c>
      <c r="I149" s="16"/>
    </row>
    <row r="150">
      <c r="A150" s="16">
        <v>379.0</v>
      </c>
      <c r="B150" s="17" t="s">
        <v>24</v>
      </c>
      <c r="C150" s="16" t="s">
        <v>21</v>
      </c>
      <c r="D150" s="16" t="str">
        <f t="shared" si="1"/>
        <v>N</v>
      </c>
      <c r="E150" s="17" t="s">
        <v>14</v>
      </c>
      <c r="F150" s="16" t="s">
        <v>173</v>
      </c>
      <c r="G150" s="16" t="s">
        <v>28</v>
      </c>
      <c r="H150" s="17" t="s">
        <v>146</v>
      </c>
      <c r="I150" s="16"/>
    </row>
    <row r="151">
      <c r="A151" s="16">
        <v>380.0</v>
      </c>
      <c r="B151" s="17" t="s">
        <v>17</v>
      </c>
      <c r="C151" s="16" t="s">
        <v>17</v>
      </c>
      <c r="D151" s="16" t="str">
        <f t="shared" si="1"/>
        <v>Y</v>
      </c>
      <c r="E151" s="17" t="s">
        <v>14</v>
      </c>
      <c r="F151" s="16" t="s">
        <v>118</v>
      </c>
      <c r="G151" s="16" t="s">
        <v>15</v>
      </c>
      <c r="H151" s="16"/>
      <c r="I151" s="16"/>
    </row>
    <row r="152">
      <c r="A152" s="16">
        <v>381.0</v>
      </c>
      <c r="B152" s="17" t="s">
        <v>25</v>
      </c>
      <c r="C152" s="16" t="s">
        <v>25</v>
      </c>
      <c r="D152" s="16" t="str">
        <f t="shared" si="1"/>
        <v>Y</v>
      </c>
      <c r="E152" s="17" t="s">
        <v>22</v>
      </c>
      <c r="F152" s="16" t="s">
        <v>45</v>
      </c>
      <c r="G152" s="16" t="s">
        <v>15</v>
      </c>
      <c r="H152" s="16"/>
      <c r="I152" s="16"/>
    </row>
    <row r="153">
      <c r="A153" s="16">
        <v>382.0</v>
      </c>
      <c r="B153" s="17" t="s">
        <v>25</v>
      </c>
      <c r="C153" s="16" t="s">
        <v>25</v>
      </c>
      <c r="D153" s="16" t="str">
        <f t="shared" si="1"/>
        <v>Y</v>
      </c>
      <c r="E153" s="17" t="s">
        <v>18</v>
      </c>
      <c r="F153" s="16" t="s">
        <v>45</v>
      </c>
      <c r="G153" s="16" t="s">
        <v>19</v>
      </c>
      <c r="H153" s="16"/>
      <c r="I153" s="16"/>
    </row>
    <row r="154">
      <c r="A154" s="16">
        <v>383.0</v>
      </c>
      <c r="B154" s="17" t="s">
        <v>25</v>
      </c>
      <c r="C154" s="16" t="s">
        <v>17</v>
      </c>
      <c r="D154" s="16" t="str">
        <f t="shared" si="1"/>
        <v>N</v>
      </c>
      <c r="E154" s="17" t="s">
        <v>14</v>
      </c>
      <c r="F154" s="16" t="s">
        <v>45</v>
      </c>
      <c r="G154" s="16" t="s">
        <v>32</v>
      </c>
      <c r="H154" s="17" t="s">
        <v>37</v>
      </c>
      <c r="I154" s="16"/>
    </row>
    <row r="155">
      <c r="A155" s="16">
        <v>384.0</v>
      </c>
      <c r="B155" s="17" t="s">
        <v>12</v>
      </c>
      <c r="C155" s="16" t="s">
        <v>12</v>
      </c>
      <c r="D155" s="16" t="str">
        <f t="shared" si="1"/>
        <v>Y</v>
      </c>
      <c r="E155" s="17" t="s">
        <v>18</v>
      </c>
      <c r="F155" s="16" t="s">
        <v>44</v>
      </c>
      <c r="G155" s="16" t="s">
        <v>28</v>
      </c>
      <c r="H155" s="16"/>
      <c r="I155" s="16"/>
    </row>
    <row r="156">
      <c r="A156" s="16">
        <v>385.0</v>
      </c>
      <c r="B156" s="17" t="s">
        <v>17</v>
      </c>
      <c r="C156" s="16" t="s">
        <v>24</v>
      </c>
      <c r="D156" s="16" t="str">
        <f t="shared" si="1"/>
        <v>N</v>
      </c>
      <c r="E156" s="17" t="s">
        <v>33</v>
      </c>
      <c r="F156" s="16" t="s">
        <v>45</v>
      </c>
      <c r="G156" s="16" t="s">
        <v>28</v>
      </c>
      <c r="H156" s="17" t="s">
        <v>149</v>
      </c>
      <c r="I156" s="16"/>
    </row>
    <row r="157">
      <c r="A157" s="16">
        <v>386.0</v>
      </c>
      <c r="B157" s="17" t="s">
        <v>24</v>
      </c>
      <c r="C157" s="16" t="s">
        <v>24</v>
      </c>
      <c r="D157" s="16" t="str">
        <f t="shared" si="1"/>
        <v>Y</v>
      </c>
      <c r="E157" s="17" t="s">
        <v>14</v>
      </c>
      <c r="F157" s="16" t="s">
        <v>174</v>
      </c>
      <c r="G157" s="16" t="s">
        <v>28</v>
      </c>
      <c r="H157" s="16"/>
      <c r="I157" s="16"/>
    </row>
    <row r="158">
      <c r="A158" s="16">
        <v>387.0</v>
      </c>
      <c r="B158" s="17" t="s">
        <v>24</v>
      </c>
      <c r="C158" s="16" t="s">
        <v>24</v>
      </c>
      <c r="D158" s="16" t="str">
        <f t="shared" si="1"/>
        <v>Y</v>
      </c>
      <c r="E158" s="17" t="s">
        <v>14</v>
      </c>
      <c r="F158" s="16" t="s">
        <v>175</v>
      </c>
      <c r="G158" s="16" t="s">
        <v>19</v>
      </c>
      <c r="H158" s="16"/>
      <c r="I158" s="16"/>
    </row>
    <row r="159">
      <c r="A159" s="16">
        <v>388.0</v>
      </c>
      <c r="B159" s="17" t="s">
        <v>21</v>
      </c>
      <c r="C159" s="16" t="s">
        <v>24</v>
      </c>
      <c r="D159" s="16" t="str">
        <f t="shared" si="1"/>
        <v>N</v>
      </c>
      <c r="E159" s="17" t="s">
        <v>14</v>
      </c>
      <c r="F159" s="16" t="s">
        <v>45</v>
      </c>
      <c r="G159" s="16" t="s">
        <v>15</v>
      </c>
      <c r="H159" s="17" t="s">
        <v>147</v>
      </c>
      <c r="I159" s="16"/>
    </row>
    <row r="160">
      <c r="A160" s="16">
        <v>389.0</v>
      </c>
      <c r="B160" s="17" t="s">
        <v>21</v>
      </c>
      <c r="C160" s="16" t="s">
        <v>25</v>
      </c>
      <c r="D160" s="16" t="str">
        <f t="shared" si="1"/>
        <v>N</v>
      </c>
      <c r="E160" s="17" t="s">
        <v>14</v>
      </c>
      <c r="F160" s="16" t="s">
        <v>48</v>
      </c>
      <c r="G160" s="16" t="s">
        <v>19</v>
      </c>
      <c r="H160" s="17" t="s">
        <v>147</v>
      </c>
      <c r="I160" s="16"/>
    </row>
    <row r="161">
      <c r="A161" s="16">
        <v>390.0</v>
      </c>
      <c r="B161" s="17" t="s">
        <v>24</v>
      </c>
      <c r="C161" s="16" t="s">
        <v>17</v>
      </c>
      <c r="D161" s="16" t="str">
        <f t="shared" si="1"/>
        <v>N</v>
      </c>
      <c r="E161" s="17" t="s">
        <v>33</v>
      </c>
      <c r="F161" s="16" t="s">
        <v>176</v>
      </c>
      <c r="G161" s="16" t="s">
        <v>32</v>
      </c>
      <c r="H161" s="17" t="s">
        <v>37</v>
      </c>
      <c r="I161" s="16"/>
    </row>
    <row r="162">
      <c r="A162" s="16">
        <v>391.0</v>
      </c>
      <c r="B162" s="17" t="s">
        <v>24</v>
      </c>
      <c r="C162" s="16" t="s">
        <v>12</v>
      </c>
      <c r="D162" s="16" t="str">
        <f t="shared" si="1"/>
        <v>N</v>
      </c>
      <c r="E162" s="17" t="s">
        <v>22</v>
      </c>
      <c r="F162" s="16" t="s">
        <v>48</v>
      </c>
      <c r="G162" s="16" t="s">
        <v>28</v>
      </c>
      <c r="H162" s="17" t="s">
        <v>147</v>
      </c>
      <c r="I162" s="16"/>
    </row>
    <row r="163">
      <c r="A163" s="16">
        <v>392.0</v>
      </c>
      <c r="B163" s="17" t="s">
        <v>24</v>
      </c>
      <c r="C163" s="16" t="s">
        <v>25</v>
      </c>
      <c r="D163" s="16" t="str">
        <f t="shared" si="1"/>
        <v>N</v>
      </c>
      <c r="E163" s="17" t="s">
        <v>14</v>
      </c>
      <c r="F163" s="16" t="s">
        <v>45</v>
      </c>
      <c r="G163" s="16" t="s">
        <v>15</v>
      </c>
      <c r="H163" s="17" t="s">
        <v>37</v>
      </c>
      <c r="I163" s="16"/>
    </row>
    <row r="164">
      <c r="A164" s="16">
        <v>393.0</v>
      </c>
      <c r="B164" s="17" t="s">
        <v>21</v>
      </c>
      <c r="C164" s="16" t="s">
        <v>24</v>
      </c>
      <c r="D164" s="16" t="str">
        <f t="shared" si="1"/>
        <v>N</v>
      </c>
      <c r="E164" s="17" t="s">
        <v>14</v>
      </c>
      <c r="F164" s="16" t="s">
        <v>45</v>
      </c>
      <c r="G164" s="16" t="s">
        <v>15</v>
      </c>
      <c r="H164" s="17" t="s">
        <v>147</v>
      </c>
      <c r="I164" s="16"/>
    </row>
    <row r="165">
      <c r="A165" s="16">
        <v>394.0</v>
      </c>
      <c r="B165" s="17" t="s">
        <v>12</v>
      </c>
      <c r="C165" s="16" t="s">
        <v>12</v>
      </c>
      <c r="D165" s="16" t="str">
        <f t="shared" si="1"/>
        <v>Y</v>
      </c>
      <c r="E165" s="17" t="s">
        <v>22</v>
      </c>
      <c r="F165" s="16" t="s">
        <v>45</v>
      </c>
      <c r="G165" s="16" t="s">
        <v>15</v>
      </c>
      <c r="H165" s="16"/>
      <c r="I165" s="16"/>
    </row>
    <row r="166">
      <c r="A166" s="16">
        <v>395.0</v>
      </c>
      <c r="B166" s="17" t="s">
        <v>17</v>
      </c>
      <c r="C166" s="16" t="s">
        <v>25</v>
      </c>
      <c r="D166" s="16" t="str">
        <f t="shared" si="1"/>
        <v>N</v>
      </c>
      <c r="E166" s="17" t="s">
        <v>22</v>
      </c>
      <c r="F166" s="16" t="s">
        <v>70</v>
      </c>
      <c r="G166" s="16" t="s">
        <v>32</v>
      </c>
      <c r="H166" s="17" t="s">
        <v>37</v>
      </c>
      <c r="I166" s="16"/>
    </row>
    <row r="167">
      <c r="A167" s="16">
        <v>396.0</v>
      </c>
      <c r="B167" s="17" t="s">
        <v>24</v>
      </c>
      <c r="C167" s="16" t="s">
        <v>25</v>
      </c>
      <c r="D167" s="16" t="str">
        <f t="shared" si="1"/>
        <v>N</v>
      </c>
      <c r="E167" s="17" t="s">
        <v>14</v>
      </c>
      <c r="F167" s="16" t="s">
        <v>154</v>
      </c>
      <c r="G167" s="16" t="s">
        <v>15</v>
      </c>
      <c r="H167" s="17" t="s">
        <v>37</v>
      </c>
      <c r="I167" s="16"/>
    </row>
    <row r="168">
      <c r="A168" s="16">
        <v>397.0</v>
      </c>
      <c r="B168" s="17" t="s">
        <v>17</v>
      </c>
      <c r="C168" s="16" t="s">
        <v>12</v>
      </c>
      <c r="D168" s="16" t="str">
        <f t="shared" si="1"/>
        <v>N</v>
      </c>
      <c r="E168" s="17" t="s">
        <v>22</v>
      </c>
      <c r="F168" s="16" t="s">
        <v>75</v>
      </c>
      <c r="G168" s="16" t="s">
        <v>15</v>
      </c>
      <c r="H168" s="17" t="s">
        <v>147</v>
      </c>
      <c r="I168" s="16"/>
    </row>
    <row r="169">
      <c r="A169" s="16">
        <v>398.0</v>
      </c>
      <c r="B169" s="17" t="s">
        <v>24</v>
      </c>
      <c r="C169" s="16" t="s">
        <v>21</v>
      </c>
      <c r="D169" s="16" t="str">
        <f t="shared" si="1"/>
        <v>N</v>
      </c>
      <c r="E169" s="17" t="s">
        <v>33</v>
      </c>
      <c r="F169" s="16" t="s">
        <v>118</v>
      </c>
      <c r="G169" s="16" t="s">
        <v>28</v>
      </c>
      <c r="H169" s="17" t="s">
        <v>149</v>
      </c>
      <c r="I169" s="16"/>
    </row>
    <row r="170">
      <c r="A170" s="16">
        <v>399.0</v>
      </c>
      <c r="B170" s="17" t="s">
        <v>17</v>
      </c>
      <c r="C170" s="16" t="s">
        <v>17</v>
      </c>
      <c r="D170" s="16" t="str">
        <f t="shared" si="1"/>
        <v>Y</v>
      </c>
      <c r="E170" s="17" t="s">
        <v>27</v>
      </c>
      <c r="F170" s="16" t="s">
        <v>27</v>
      </c>
      <c r="G170" s="16" t="s">
        <v>15</v>
      </c>
      <c r="H170" s="16"/>
      <c r="I170" s="16"/>
    </row>
    <row r="171">
      <c r="A171" s="16">
        <v>400.0</v>
      </c>
      <c r="B171" s="17" t="s">
        <v>12</v>
      </c>
      <c r="C171" s="16" t="s">
        <v>12</v>
      </c>
      <c r="D171" s="16" t="str">
        <f t="shared" si="1"/>
        <v>Y</v>
      </c>
      <c r="E171" s="17" t="s">
        <v>22</v>
      </c>
      <c r="F171" s="16" t="s">
        <v>49</v>
      </c>
      <c r="G171" s="16" t="s">
        <v>15</v>
      </c>
      <c r="H171" s="16"/>
      <c r="I171" s="16"/>
    </row>
    <row r="172">
      <c r="A172" s="16">
        <v>401.0</v>
      </c>
      <c r="B172" s="17" t="s">
        <v>17</v>
      </c>
      <c r="C172" s="16" t="s">
        <v>24</v>
      </c>
      <c r="D172" s="16" t="str">
        <f t="shared" si="1"/>
        <v>N</v>
      </c>
      <c r="E172" s="17" t="s">
        <v>14</v>
      </c>
      <c r="F172" s="16" t="s">
        <v>45</v>
      </c>
      <c r="G172" s="16" t="s">
        <v>28</v>
      </c>
      <c r="H172" s="17" t="s">
        <v>149</v>
      </c>
      <c r="I172" s="16"/>
    </row>
    <row r="173">
      <c r="A173" s="16">
        <v>402.0</v>
      </c>
      <c r="B173" s="17" t="s">
        <v>12</v>
      </c>
      <c r="C173" s="16" t="s">
        <v>12</v>
      </c>
      <c r="D173" s="16" t="str">
        <f t="shared" si="1"/>
        <v>Y</v>
      </c>
      <c r="E173" s="17" t="s">
        <v>27</v>
      </c>
      <c r="F173" s="16" t="s">
        <v>27</v>
      </c>
      <c r="G173" s="16" t="s">
        <v>19</v>
      </c>
      <c r="H173" s="16"/>
      <c r="I173" s="16"/>
    </row>
    <row r="174">
      <c r="A174" s="16">
        <v>403.0</v>
      </c>
      <c r="B174" s="17" t="s">
        <v>12</v>
      </c>
      <c r="C174" s="16" t="s">
        <v>12</v>
      </c>
      <c r="D174" s="16" t="str">
        <f t="shared" si="1"/>
        <v>Y</v>
      </c>
      <c r="E174" s="17" t="s">
        <v>22</v>
      </c>
      <c r="F174" s="16" t="s">
        <v>49</v>
      </c>
      <c r="G174" s="16" t="s">
        <v>15</v>
      </c>
      <c r="H174" s="16"/>
      <c r="I174" s="16"/>
    </row>
    <row r="175">
      <c r="A175" s="16">
        <v>404.0</v>
      </c>
      <c r="B175" s="17" t="s">
        <v>24</v>
      </c>
      <c r="C175" s="16" t="s">
        <v>21</v>
      </c>
      <c r="D175" s="16" t="str">
        <f t="shared" si="1"/>
        <v>N</v>
      </c>
      <c r="E175" s="17" t="s">
        <v>18</v>
      </c>
      <c r="F175" s="16" t="s">
        <v>44</v>
      </c>
      <c r="G175" s="16" t="s">
        <v>15</v>
      </c>
      <c r="H175" s="17" t="s">
        <v>149</v>
      </c>
      <c r="I175" s="16"/>
    </row>
    <row r="176">
      <c r="A176" s="16">
        <v>405.0</v>
      </c>
      <c r="B176" s="17" t="s">
        <v>17</v>
      </c>
      <c r="C176" s="16" t="s">
        <v>17</v>
      </c>
      <c r="D176" s="16" t="str">
        <f t="shared" si="1"/>
        <v>Y</v>
      </c>
      <c r="E176" s="17" t="s">
        <v>14</v>
      </c>
      <c r="F176" s="16" t="s">
        <v>14</v>
      </c>
      <c r="G176" s="16" t="s">
        <v>32</v>
      </c>
      <c r="H176" s="16"/>
      <c r="I176" s="16"/>
    </row>
    <row r="177">
      <c r="A177" s="16">
        <v>406.0</v>
      </c>
      <c r="B177" s="17" t="s">
        <v>17</v>
      </c>
      <c r="C177" s="16" t="s">
        <v>25</v>
      </c>
      <c r="D177" s="16" t="str">
        <f t="shared" si="1"/>
        <v>N</v>
      </c>
      <c r="E177" s="17" t="s">
        <v>22</v>
      </c>
      <c r="F177" s="16" t="s">
        <v>62</v>
      </c>
      <c r="G177" s="16" t="s">
        <v>15</v>
      </c>
      <c r="H177" s="17" t="s">
        <v>147</v>
      </c>
      <c r="I177" s="16"/>
    </row>
    <row r="178">
      <c r="A178" s="16">
        <v>407.0</v>
      </c>
      <c r="B178" s="17" t="s">
        <v>24</v>
      </c>
      <c r="C178" s="16" t="s">
        <v>17</v>
      </c>
      <c r="D178" s="16" t="str">
        <f t="shared" si="1"/>
        <v>N</v>
      </c>
      <c r="E178" s="17" t="s">
        <v>22</v>
      </c>
      <c r="F178" s="16" t="s">
        <v>45</v>
      </c>
      <c r="G178" s="16" t="s">
        <v>28</v>
      </c>
      <c r="H178" s="17" t="s">
        <v>147</v>
      </c>
      <c r="I178" s="16"/>
    </row>
    <row r="179">
      <c r="A179" s="16">
        <v>408.0</v>
      </c>
      <c r="B179" s="17" t="s">
        <v>12</v>
      </c>
      <c r="C179" s="16" t="s">
        <v>12</v>
      </c>
      <c r="D179" s="16" t="str">
        <f t="shared" si="1"/>
        <v>Y</v>
      </c>
      <c r="E179" s="17" t="s">
        <v>22</v>
      </c>
      <c r="F179" s="16" t="s">
        <v>45</v>
      </c>
      <c r="G179" s="16" t="s">
        <v>19</v>
      </c>
      <c r="H179" s="16"/>
      <c r="I179" s="16"/>
    </row>
    <row r="180">
      <c r="A180" s="16">
        <v>409.0</v>
      </c>
      <c r="B180" s="17" t="s">
        <v>24</v>
      </c>
      <c r="C180" s="16" t="s">
        <v>24</v>
      </c>
      <c r="D180" s="16" t="str">
        <f t="shared" si="1"/>
        <v>Y</v>
      </c>
      <c r="E180" s="17" t="s">
        <v>27</v>
      </c>
      <c r="F180" s="16" t="s">
        <v>27</v>
      </c>
      <c r="G180" s="16" t="s">
        <v>32</v>
      </c>
      <c r="H180" s="16"/>
      <c r="I180" s="16"/>
    </row>
    <row r="181">
      <c r="A181" s="16">
        <v>410.0</v>
      </c>
      <c r="B181" s="17" t="s">
        <v>12</v>
      </c>
      <c r="C181" s="16" t="s">
        <v>12</v>
      </c>
      <c r="D181" s="16" t="str">
        <f t="shared" si="1"/>
        <v>Y</v>
      </c>
      <c r="E181" s="17" t="s">
        <v>33</v>
      </c>
      <c r="F181" s="16" t="s">
        <v>102</v>
      </c>
      <c r="G181" s="16" t="s">
        <v>15</v>
      </c>
      <c r="H181" s="16"/>
      <c r="I181" s="16"/>
    </row>
    <row r="182">
      <c r="A182" s="16">
        <v>411.0</v>
      </c>
      <c r="B182" s="17" t="s">
        <v>17</v>
      </c>
      <c r="C182" s="16" t="s">
        <v>17</v>
      </c>
      <c r="D182" s="16" t="str">
        <f t="shared" si="1"/>
        <v>Y</v>
      </c>
      <c r="E182" s="17" t="s">
        <v>22</v>
      </c>
      <c r="F182" s="16" t="s">
        <v>54</v>
      </c>
      <c r="G182" s="16" t="s">
        <v>19</v>
      </c>
      <c r="H182" s="16"/>
      <c r="I182" s="16"/>
    </row>
    <row r="183">
      <c r="A183" s="16">
        <v>412.0</v>
      </c>
      <c r="B183" s="17" t="s">
        <v>24</v>
      </c>
      <c r="C183" s="16" t="s">
        <v>21</v>
      </c>
      <c r="D183" s="16" t="str">
        <f t="shared" si="1"/>
        <v>N</v>
      </c>
      <c r="E183" s="17" t="s">
        <v>33</v>
      </c>
      <c r="F183" s="16" t="s">
        <v>63</v>
      </c>
      <c r="G183" s="16" t="s">
        <v>28</v>
      </c>
      <c r="H183" s="17" t="s">
        <v>39</v>
      </c>
      <c r="I183" s="16"/>
    </row>
    <row r="184">
      <c r="A184" s="16">
        <v>413.0</v>
      </c>
      <c r="B184" s="17" t="s">
        <v>21</v>
      </c>
      <c r="C184" s="16" t="s">
        <v>21</v>
      </c>
      <c r="D184" s="16" t="str">
        <f t="shared" si="1"/>
        <v>Y</v>
      </c>
      <c r="E184" s="17" t="s">
        <v>33</v>
      </c>
      <c r="F184" s="16" t="s">
        <v>118</v>
      </c>
      <c r="G184" s="16" t="s">
        <v>28</v>
      </c>
      <c r="H184" s="16"/>
      <c r="I184" s="16"/>
    </row>
    <row r="185">
      <c r="A185" s="16">
        <v>414.0</v>
      </c>
      <c r="B185" s="17" t="s">
        <v>24</v>
      </c>
      <c r="C185" s="16" t="s">
        <v>24</v>
      </c>
      <c r="D185" s="16" t="str">
        <f t="shared" si="1"/>
        <v>Y</v>
      </c>
      <c r="E185" s="17" t="s">
        <v>18</v>
      </c>
      <c r="F185" s="16" t="s">
        <v>44</v>
      </c>
      <c r="G185" s="16" t="s">
        <v>15</v>
      </c>
      <c r="H185" s="16"/>
      <c r="I185" s="16"/>
    </row>
    <row r="186">
      <c r="A186" s="16">
        <v>415.0</v>
      </c>
      <c r="B186" s="17" t="s">
        <v>12</v>
      </c>
      <c r="C186" s="16" t="s">
        <v>17</v>
      </c>
      <c r="D186" s="16" t="str">
        <f t="shared" si="1"/>
        <v>N</v>
      </c>
      <c r="E186" s="17" t="s">
        <v>14</v>
      </c>
      <c r="F186" s="16" t="s">
        <v>54</v>
      </c>
      <c r="G186" s="16" t="s">
        <v>19</v>
      </c>
      <c r="H186" s="17" t="s">
        <v>37</v>
      </c>
      <c r="I186" s="16"/>
    </row>
    <row r="187">
      <c r="A187" s="16">
        <v>416.0</v>
      </c>
      <c r="B187" s="17" t="s">
        <v>17</v>
      </c>
      <c r="C187" s="16" t="s">
        <v>25</v>
      </c>
      <c r="D187" s="16" t="str">
        <f t="shared" si="1"/>
        <v>N</v>
      </c>
      <c r="E187" s="17" t="s">
        <v>14</v>
      </c>
      <c r="F187" s="16" t="s">
        <v>173</v>
      </c>
      <c r="G187" s="16" t="s">
        <v>28</v>
      </c>
      <c r="H187" s="17" t="s">
        <v>37</v>
      </c>
      <c r="I187" s="16"/>
    </row>
    <row r="188">
      <c r="A188" s="16">
        <v>417.0</v>
      </c>
      <c r="B188" s="17" t="s">
        <v>17</v>
      </c>
      <c r="C188" s="16" t="s">
        <v>25</v>
      </c>
      <c r="D188" s="16" t="str">
        <f t="shared" si="1"/>
        <v>N</v>
      </c>
      <c r="E188" s="17" t="s">
        <v>22</v>
      </c>
      <c r="F188" s="16" t="s">
        <v>54</v>
      </c>
      <c r="G188" s="16" t="s">
        <v>15</v>
      </c>
      <c r="H188" s="17" t="s">
        <v>37</v>
      </c>
      <c r="I188" s="26" t="s">
        <v>177</v>
      </c>
    </row>
    <row r="189">
      <c r="A189" s="16">
        <v>418.0</v>
      </c>
      <c r="B189" s="17" t="s">
        <v>24</v>
      </c>
      <c r="C189" s="16" t="s">
        <v>24</v>
      </c>
      <c r="D189" s="16" t="str">
        <f t="shared" si="1"/>
        <v>Y</v>
      </c>
      <c r="E189" s="17" t="s">
        <v>14</v>
      </c>
      <c r="F189" s="16" t="s">
        <v>91</v>
      </c>
      <c r="G189" s="16" t="s">
        <v>15</v>
      </c>
      <c r="H189" s="16"/>
      <c r="I189" s="16"/>
    </row>
    <row r="190">
      <c r="A190" s="16">
        <v>419.0</v>
      </c>
      <c r="B190" s="17" t="s">
        <v>21</v>
      </c>
      <c r="C190" s="16" t="s">
        <v>17</v>
      </c>
      <c r="D190" s="16" t="str">
        <f t="shared" si="1"/>
        <v>N</v>
      </c>
      <c r="E190" s="17" t="s">
        <v>33</v>
      </c>
      <c r="F190" s="16" t="s">
        <v>44</v>
      </c>
      <c r="G190" s="16" t="s">
        <v>19</v>
      </c>
      <c r="H190" s="17" t="s">
        <v>147</v>
      </c>
      <c r="I190" s="17" t="s">
        <v>178</v>
      </c>
    </row>
    <row r="191">
      <c r="A191" s="16">
        <v>420.0</v>
      </c>
      <c r="B191" s="17" t="s">
        <v>25</v>
      </c>
      <c r="C191" s="16" t="s">
        <v>24</v>
      </c>
      <c r="D191" s="16" t="str">
        <f t="shared" si="1"/>
        <v>N</v>
      </c>
      <c r="E191" s="17" t="s">
        <v>22</v>
      </c>
      <c r="F191" s="16" t="s">
        <v>179</v>
      </c>
      <c r="G191" s="16" t="s">
        <v>15</v>
      </c>
      <c r="H191" s="16"/>
      <c r="I191" s="16"/>
    </row>
    <row r="192">
      <c r="A192" s="16">
        <v>421.0</v>
      </c>
      <c r="B192" s="17" t="s">
        <v>21</v>
      </c>
      <c r="C192" s="16" t="s">
        <v>24</v>
      </c>
      <c r="D192" s="16" t="str">
        <f t="shared" si="1"/>
        <v>N</v>
      </c>
      <c r="E192" s="17" t="s">
        <v>33</v>
      </c>
      <c r="F192" s="16" t="s">
        <v>54</v>
      </c>
      <c r="G192" s="16" t="s">
        <v>28</v>
      </c>
      <c r="H192" s="17" t="s">
        <v>39</v>
      </c>
      <c r="I192" s="16"/>
    </row>
    <row r="193">
      <c r="A193" s="16">
        <v>422.0</v>
      </c>
      <c r="B193" s="17" t="s">
        <v>25</v>
      </c>
      <c r="C193" s="16" t="s">
        <v>25</v>
      </c>
      <c r="D193" s="16" t="str">
        <f t="shared" si="1"/>
        <v>Y</v>
      </c>
      <c r="E193" s="17" t="s">
        <v>22</v>
      </c>
      <c r="F193" s="16" t="s">
        <v>84</v>
      </c>
      <c r="G193" s="16" t="s">
        <v>15</v>
      </c>
      <c r="H193" s="16"/>
      <c r="I193" s="16"/>
    </row>
    <row r="194">
      <c r="A194" s="16">
        <v>423.0</v>
      </c>
      <c r="B194" s="17" t="s">
        <v>12</v>
      </c>
      <c r="C194" s="16" t="s">
        <v>12</v>
      </c>
      <c r="D194" s="16" t="str">
        <f t="shared" si="1"/>
        <v>Y</v>
      </c>
      <c r="E194" s="17" t="s">
        <v>27</v>
      </c>
      <c r="F194" s="16" t="s">
        <v>27</v>
      </c>
      <c r="G194" s="16" t="s">
        <v>32</v>
      </c>
      <c r="H194" s="16"/>
      <c r="I194" s="16"/>
    </row>
    <row r="195">
      <c r="A195" s="16">
        <v>424.0</v>
      </c>
      <c r="B195" s="17" t="s">
        <v>17</v>
      </c>
      <c r="C195" s="16" t="s">
        <v>17</v>
      </c>
      <c r="D195" s="16" t="str">
        <f t="shared" si="1"/>
        <v>Y</v>
      </c>
      <c r="E195" s="17" t="s">
        <v>14</v>
      </c>
      <c r="F195" s="16" t="s">
        <v>45</v>
      </c>
      <c r="G195" s="16" t="s">
        <v>15</v>
      </c>
      <c r="H195" s="16"/>
      <c r="I195" s="16"/>
    </row>
    <row r="196">
      <c r="A196" s="16">
        <v>425.0</v>
      </c>
      <c r="B196" s="17" t="s">
        <v>12</v>
      </c>
      <c r="C196" s="16" t="s">
        <v>12</v>
      </c>
      <c r="D196" s="16" t="str">
        <f t="shared" si="1"/>
        <v>Y</v>
      </c>
      <c r="E196" s="17" t="s">
        <v>27</v>
      </c>
      <c r="F196" s="16" t="s">
        <v>180</v>
      </c>
      <c r="G196" s="16" t="s">
        <v>19</v>
      </c>
      <c r="H196" s="16"/>
      <c r="I196" s="16"/>
    </row>
    <row r="197">
      <c r="A197" s="16">
        <v>426.0</v>
      </c>
      <c r="B197" s="17" t="s">
        <v>25</v>
      </c>
      <c r="C197" s="16" t="s">
        <v>12</v>
      </c>
      <c r="D197" s="16" t="str">
        <f t="shared" si="1"/>
        <v>N</v>
      </c>
      <c r="E197" s="17" t="s">
        <v>33</v>
      </c>
      <c r="F197" s="16" t="s">
        <v>54</v>
      </c>
      <c r="G197" s="16" t="s">
        <v>28</v>
      </c>
      <c r="H197" s="17" t="s">
        <v>39</v>
      </c>
      <c r="I197" s="16"/>
    </row>
    <row r="198">
      <c r="A198" s="16">
        <v>427.0</v>
      </c>
      <c r="B198" s="17" t="s">
        <v>24</v>
      </c>
      <c r="C198" s="16" t="s">
        <v>21</v>
      </c>
      <c r="D198" s="16" t="str">
        <f t="shared" si="1"/>
        <v>N</v>
      </c>
      <c r="E198" s="17" t="s">
        <v>27</v>
      </c>
      <c r="F198" s="16" t="s">
        <v>27</v>
      </c>
      <c r="G198" s="16" t="s">
        <v>15</v>
      </c>
      <c r="H198" s="17" t="s">
        <v>146</v>
      </c>
      <c r="I198" s="17" t="s">
        <v>181</v>
      </c>
    </row>
    <row r="199">
      <c r="A199" s="16">
        <v>428.0</v>
      </c>
      <c r="B199" s="17" t="s">
        <v>25</v>
      </c>
      <c r="C199" s="16" t="s">
        <v>17</v>
      </c>
      <c r="D199" s="16" t="str">
        <f t="shared" si="1"/>
        <v>N</v>
      </c>
      <c r="E199" s="17" t="s">
        <v>33</v>
      </c>
      <c r="F199" s="16" t="s">
        <v>182</v>
      </c>
      <c r="G199" s="16" t="s">
        <v>28</v>
      </c>
      <c r="H199" s="17" t="s">
        <v>37</v>
      </c>
      <c r="I199" s="16"/>
    </row>
    <row r="200">
      <c r="A200" s="16">
        <v>429.0</v>
      </c>
      <c r="B200" s="17" t="s">
        <v>17</v>
      </c>
      <c r="C200" s="16" t="s">
        <v>25</v>
      </c>
      <c r="D200" s="16" t="str">
        <f t="shared" si="1"/>
        <v>N</v>
      </c>
      <c r="E200" s="17" t="s">
        <v>22</v>
      </c>
      <c r="F200" s="16" t="s">
        <v>143</v>
      </c>
      <c r="G200" s="16" t="s">
        <v>32</v>
      </c>
      <c r="H200" s="16"/>
      <c r="I200" s="16"/>
    </row>
    <row r="201">
      <c r="A201" s="16">
        <v>430.0</v>
      </c>
      <c r="B201" s="17" t="s">
        <v>21</v>
      </c>
      <c r="C201" s="16" t="s">
        <v>21</v>
      </c>
      <c r="D201" s="16" t="str">
        <f t="shared" si="1"/>
        <v>Y</v>
      </c>
      <c r="E201" s="17" t="s">
        <v>14</v>
      </c>
      <c r="F201" s="16" t="s">
        <v>75</v>
      </c>
      <c r="G201" s="16" t="s">
        <v>19</v>
      </c>
      <c r="H201" s="16"/>
      <c r="I201" s="16"/>
    </row>
    <row r="202">
      <c r="A202" s="16">
        <v>431.0</v>
      </c>
      <c r="B202" s="17" t="s">
        <v>24</v>
      </c>
      <c r="C202" s="16" t="s">
        <v>25</v>
      </c>
      <c r="D202" s="16" t="str">
        <f t="shared" si="1"/>
        <v>N</v>
      </c>
      <c r="E202" s="17" t="s">
        <v>18</v>
      </c>
      <c r="F202" s="16" t="s">
        <v>44</v>
      </c>
      <c r="G202" s="16" t="s">
        <v>28</v>
      </c>
      <c r="H202" s="17" t="s">
        <v>147</v>
      </c>
      <c r="I202" s="16"/>
    </row>
    <row r="203">
      <c r="A203" s="16">
        <v>432.0</v>
      </c>
      <c r="B203" s="17" t="s">
        <v>25</v>
      </c>
      <c r="C203" s="16" t="s">
        <v>25</v>
      </c>
      <c r="D203" s="16" t="str">
        <f t="shared" si="1"/>
        <v>Y</v>
      </c>
      <c r="E203" s="17" t="s">
        <v>22</v>
      </c>
      <c r="F203" s="16" t="s">
        <v>84</v>
      </c>
      <c r="G203" s="16" t="s">
        <v>28</v>
      </c>
      <c r="H203" s="16"/>
      <c r="I203" s="16"/>
    </row>
    <row r="204">
      <c r="A204" s="16">
        <v>433.0</v>
      </c>
      <c r="B204" s="17" t="s">
        <v>17</v>
      </c>
      <c r="C204" s="16" t="s">
        <v>17</v>
      </c>
      <c r="D204" s="16" t="str">
        <f t="shared" si="1"/>
        <v>Y</v>
      </c>
      <c r="E204" s="17" t="s">
        <v>33</v>
      </c>
      <c r="F204" s="16" t="s">
        <v>183</v>
      </c>
      <c r="G204" s="16" t="s">
        <v>32</v>
      </c>
      <c r="H204" s="16"/>
      <c r="I204" s="16"/>
    </row>
    <row r="205">
      <c r="A205" s="16">
        <v>434.0</v>
      </c>
      <c r="B205" s="17" t="s">
        <v>24</v>
      </c>
      <c r="C205" s="16" t="s">
        <v>24</v>
      </c>
      <c r="D205" s="16" t="str">
        <f t="shared" si="1"/>
        <v>Y</v>
      </c>
      <c r="E205" s="17" t="s">
        <v>18</v>
      </c>
      <c r="F205" s="16" t="s">
        <v>44</v>
      </c>
      <c r="G205" s="16" t="s">
        <v>19</v>
      </c>
      <c r="H205" s="16"/>
      <c r="I205" s="16"/>
    </row>
    <row r="206">
      <c r="A206" s="16">
        <v>435.0</v>
      </c>
      <c r="B206" s="17" t="s">
        <v>12</v>
      </c>
      <c r="C206" s="16" t="s">
        <v>17</v>
      </c>
      <c r="D206" s="16" t="str">
        <f t="shared" si="1"/>
        <v>N</v>
      </c>
      <c r="E206" s="17" t="s">
        <v>27</v>
      </c>
      <c r="F206" s="16" t="s">
        <v>27</v>
      </c>
      <c r="G206" s="16" t="s">
        <v>32</v>
      </c>
      <c r="H206" s="17" t="s">
        <v>37</v>
      </c>
      <c r="I206" s="16"/>
    </row>
    <row r="207">
      <c r="A207" s="16">
        <v>436.0</v>
      </c>
      <c r="B207" s="17" t="s">
        <v>24</v>
      </c>
      <c r="C207" s="16" t="s">
        <v>21</v>
      </c>
      <c r="D207" s="16" t="str">
        <f t="shared" si="1"/>
        <v>N</v>
      </c>
      <c r="E207" s="17" t="s">
        <v>14</v>
      </c>
      <c r="F207" s="16" t="s">
        <v>75</v>
      </c>
      <c r="G207" s="16" t="s">
        <v>28</v>
      </c>
      <c r="H207" s="16"/>
      <c r="I207" s="16"/>
    </row>
    <row r="208">
      <c r="A208" s="16">
        <v>437.0</v>
      </c>
      <c r="B208" s="17" t="s">
        <v>21</v>
      </c>
      <c r="C208" s="16" t="s">
        <v>17</v>
      </c>
      <c r="D208" s="16" t="str">
        <f t="shared" si="1"/>
        <v>N</v>
      </c>
      <c r="E208" s="17" t="s">
        <v>18</v>
      </c>
      <c r="F208" s="16" t="s">
        <v>44</v>
      </c>
      <c r="G208" s="16" t="s">
        <v>32</v>
      </c>
      <c r="H208" s="17" t="s">
        <v>37</v>
      </c>
      <c r="I208" s="16"/>
    </row>
    <row r="209">
      <c r="A209" s="16">
        <v>438.0</v>
      </c>
      <c r="B209" s="17" t="s">
        <v>24</v>
      </c>
      <c r="C209" s="16" t="s">
        <v>12</v>
      </c>
      <c r="D209" s="16" t="str">
        <f t="shared" si="1"/>
        <v>N</v>
      </c>
      <c r="E209" s="17" t="s">
        <v>22</v>
      </c>
      <c r="F209" s="16" t="s">
        <v>49</v>
      </c>
      <c r="G209" s="16" t="s">
        <v>32</v>
      </c>
      <c r="H209" s="17" t="s">
        <v>147</v>
      </c>
      <c r="I209" s="16"/>
    </row>
    <row r="210">
      <c r="A210" s="16">
        <v>439.0</v>
      </c>
      <c r="B210" s="17" t="s">
        <v>21</v>
      </c>
      <c r="C210" s="16" t="s">
        <v>17</v>
      </c>
      <c r="D210" s="16" t="str">
        <f t="shared" si="1"/>
        <v>N</v>
      </c>
      <c r="E210" s="17" t="s">
        <v>22</v>
      </c>
      <c r="F210" s="16" t="s">
        <v>49</v>
      </c>
      <c r="G210" s="16" t="s">
        <v>28</v>
      </c>
      <c r="H210" s="17" t="s">
        <v>147</v>
      </c>
      <c r="I210" s="16"/>
    </row>
    <row r="211">
      <c r="A211" s="16">
        <v>440.0</v>
      </c>
      <c r="B211" s="17" t="s">
        <v>12</v>
      </c>
      <c r="C211" s="16" t="s">
        <v>12</v>
      </c>
      <c r="D211" s="16" t="str">
        <f t="shared" si="1"/>
        <v>Y</v>
      </c>
      <c r="E211" s="17" t="s">
        <v>27</v>
      </c>
      <c r="F211" s="16" t="s">
        <v>27</v>
      </c>
      <c r="G211" s="16" t="s">
        <v>32</v>
      </c>
      <c r="H211" s="16"/>
      <c r="I211" s="16"/>
    </row>
    <row r="212">
      <c r="A212" s="16">
        <v>441.0</v>
      </c>
      <c r="B212" s="17" t="s">
        <v>12</v>
      </c>
      <c r="C212" s="16" t="s">
        <v>21</v>
      </c>
      <c r="D212" s="16" t="str">
        <f t="shared" si="1"/>
        <v>N</v>
      </c>
      <c r="E212" s="17" t="s">
        <v>18</v>
      </c>
      <c r="F212" s="16" t="s">
        <v>44</v>
      </c>
      <c r="G212" s="16" t="s">
        <v>15</v>
      </c>
      <c r="H212" s="17" t="s">
        <v>147</v>
      </c>
      <c r="I212" s="16"/>
    </row>
    <row r="213">
      <c r="A213" s="16">
        <v>442.0</v>
      </c>
      <c r="B213" s="17" t="s">
        <v>25</v>
      </c>
      <c r="C213" s="16" t="s">
        <v>17</v>
      </c>
      <c r="D213" s="16" t="str">
        <f t="shared" si="1"/>
        <v>N</v>
      </c>
      <c r="E213" s="17" t="s">
        <v>27</v>
      </c>
      <c r="F213" s="16" t="s">
        <v>27</v>
      </c>
      <c r="G213" s="16" t="s">
        <v>32</v>
      </c>
      <c r="H213" s="17" t="s">
        <v>147</v>
      </c>
      <c r="I213" s="16"/>
    </row>
    <row r="214">
      <c r="A214" s="16">
        <v>443.0</v>
      </c>
      <c r="B214" s="17" t="s">
        <v>17</v>
      </c>
      <c r="C214" s="16" t="s">
        <v>25</v>
      </c>
      <c r="D214" s="16" t="str">
        <f t="shared" si="1"/>
        <v>N</v>
      </c>
      <c r="E214" s="17" t="s">
        <v>14</v>
      </c>
      <c r="F214" s="16" t="s">
        <v>58</v>
      </c>
      <c r="G214" s="16" t="s">
        <v>32</v>
      </c>
      <c r="H214" s="17" t="s">
        <v>146</v>
      </c>
      <c r="I214" s="16"/>
    </row>
    <row r="215">
      <c r="A215" s="16">
        <v>444.0</v>
      </c>
      <c r="B215" s="17" t="s">
        <v>12</v>
      </c>
      <c r="C215" s="16" t="s">
        <v>12</v>
      </c>
      <c r="D215" s="16" t="str">
        <f t="shared" si="1"/>
        <v>Y</v>
      </c>
      <c r="E215" s="17" t="s">
        <v>14</v>
      </c>
      <c r="F215" s="16" t="s">
        <v>14</v>
      </c>
      <c r="G215" s="16" t="s">
        <v>28</v>
      </c>
      <c r="H215" s="16"/>
      <c r="I215" s="16"/>
    </row>
    <row r="216">
      <c r="A216" s="16">
        <v>445.0</v>
      </c>
      <c r="B216" s="17" t="s">
        <v>12</v>
      </c>
      <c r="C216" s="16" t="s">
        <v>12</v>
      </c>
      <c r="D216" s="16" t="str">
        <f t="shared" si="1"/>
        <v>Y</v>
      </c>
      <c r="E216" s="17" t="s">
        <v>14</v>
      </c>
      <c r="F216" s="16" t="s">
        <v>91</v>
      </c>
      <c r="G216" s="16" t="s">
        <v>32</v>
      </c>
      <c r="H216" s="16"/>
      <c r="I216" s="16"/>
    </row>
    <row r="217">
      <c r="A217" s="16">
        <v>446.0</v>
      </c>
      <c r="B217" s="17" t="s">
        <v>25</v>
      </c>
      <c r="C217" s="16" t="s">
        <v>25</v>
      </c>
      <c r="D217" s="16" t="str">
        <f t="shared" si="1"/>
        <v>Y</v>
      </c>
      <c r="E217" s="17" t="s">
        <v>33</v>
      </c>
      <c r="F217" s="16" t="s">
        <v>184</v>
      </c>
      <c r="G217" s="16" t="s">
        <v>32</v>
      </c>
      <c r="H217" s="16"/>
      <c r="I217" s="16"/>
    </row>
    <row r="218">
      <c r="A218" s="16">
        <v>447.0</v>
      </c>
      <c r="B218" s="17" t="s">
        <v>12</v>
      </c>
      <c r="C218" s="16" t="s">
        <v>12</v>
      </c>
      <c r="D218" s="16" t="str">
        <f t="shared" si="1"/>
        <v>Y</v>
      </c>
      <c r="E218" s="17" t="s">
        <v>22</v>
      </c>
      <c r="F218" s="16" t="s">
        <v>125</v>
      </c>
      <c r="G218" s="16" t="s">
        <v>32</v>
      </c>
      <c r="H218" s="16"/>
      <c r="I218" s="16"/>
    </row>
    <row r="219">
      <c r="A219" s="16">
        <v>448.0</v>
      </c>
      <c r="B219" s="17" t="s">
        <v>24</v>
      </c>
      <c r="C219" s="16" t="s">
        <v>24</v>
      </c>
      <c r="D219" s="16" t="str">
        <f t="shared" si="1"/>
        <v>Y</v>
      </c>
      <c r="E219" s="17" t="s">
        <v>18</v>
      </c>
      <c r="F219" s="16" t="s">
        <v>44</v>
      </c>
      <c r="G219" s="16" t="s">
        <v>15</v>
      </c>
      <c r="H219" s="16"/>
      <c r="I219" s="16"/>
    </row>
    <row r="220">
      <c r="A220" s="16">
        <v>449.0</v>
      </c>
      <c r="B220" s="17" t="s">
        <v>24</v>
      </c>
      <c r="C220" s="16" t="s">
        <v>25</v>
      </c>
      <c r="D220" s="16" t="str">
        <f t="shared" si="1"/>
        <v>N</v>
      </c>
      <c r="E220" s="17" t="s">
        <v>22</v>
      </c>
      <c r="F220" s="16" t="s">
        <v>45</v>
      </c>
      <c r="G220" s="16" t="s">
        <v>32</v>
      </c>
      <c r="H220" s="17" t="s">
        <v>147</v>
      </c>
      <c r="I220" s="16"/>
    </row>
    <row r="221">
      <c r="A221" s="16">
        <v>450.0</v>
      </c>
      <c r="B221" s="17" t="s">
        <v>24</v>
      </c>
      <c r="C221" s="16" t="s">
        <v>24</v>
      </c>
      <c r="D221" s="16" t="str">
        <f t="shared" si="1"/>
        <v>Y</v>
      </c>
      <c r="E221" s="17" t="s">
        <v>18</v>
      </c>
      <c r="F221" s="16" t="s">
        <v>185</v>
      </c>
      <c r="G221" s="16" t="s">
        <v>32</v>
      </c>
      <c r="H221" s="16"/>
      <c r="I221" s="16"/>
      <c r="Q221" s="27"/>
    </row>
    <row r="222">
      <c r="A222" s="16">
        <v>451.0</v>
      </c>
      <c r="B222" s="17" t="s">
        <v>24</v>
      </c>
      <c r="C222" s="16" t="s">
        <v>25</v>
      </c>
      <c r="D222" s="16" t="str">
        <f t="shared" si="1"/>
        <v>N</v>
      </c>
      <c r="E222" s="17" t="s">
        <v>33</v>
      </c>
      <c r="F222" s="16" t="s">
        <v>45</v>
      </c>
      <c r="G222" s="16" t="s">
        <v>15</v>
      </c>
      <c r="H222" s="17" t="s">
        <v>38</v>
      </c>
      <c r="I222" s="16"/>
    </row>
    <row r="223">
      <c r="A223" s="16">
        <v>452.0</v>
      </c>
      <c r="B223" s="17" t="s">
        <v>25</v>
      </c>
      <c r="C223" s="16" t="s">
        <v>17</v>
      </c>
      <c r="D223" s="16" t="str">
        <f t="shared" si="1"/>
        <v>N</v>
      </c>
      <c r="E223" s="17" t="s">
        <v>18</v>
      </c>
      <c r="F223" s="16" t="s">
        <v>44</v>
      </c>
      <c r="G223" s="16" t="s">
        <v>19</v>
      </c>
      <c r="H223" s="17" t="s">
        <v>38</v>
      </c>
      <c r="I223" s="16"/>
    </row>
    <row r="224">
      <c r="A224" s="16">
        <v>453.0</v>
      </c>
      <c r="B224" s="17" t="s">
        <v>21</v>
      </c>
      <c r="C224" s="16" t="s">
        <v>21</v>
      </c>
      <c r="D224" s="16" t="str">
        <f t="shared" si="1"/>
        <v>Y</v>
      </c>
      <c r="E224" s="17" t="s">
        <v>14</v>
      </c>
      <c r="F224" s="16" t="s">
        <v>45</v>
      </c>
      <c r="G224" s="16" t="s">
        <v>19</v>
      </c>
      <c r="H224" s="16"/>
      <c r="I224" s="16"/>
    </row>
    <row r="225">
      <c r="A225" s="16">
        <v>454.0</v>
      </c>
      <c r="B225" s="17" t="s">
        <v>24</v>
      </c>
      <c r="C225" s="16" t="s">
        <v>17</v>
      </c>
      <c r="D225" s="16" t="str">
        <f t="shared" si="1"/>
        <v>N</v>
      </c>
      <c r="E225" s="17" t="s">
        <v>27</v>
      </c>
      <c r="F225" s="16" t="s">
        <v>27</v>
      </c>
      <c r="G225" s="16" t="s">
        <v>19</v>
      </c>
      <c r="H225" s="17" t="s">
        <v>37</v>
      </c>
      <c r="I225" s="16"/>
    </row>
    <row r="226">
      <c r="A226" s="16">
        <v>455.0</v>
      </c>
      <c r="B226" s="17" t="s">
        <v>25</v>
      </c>
      <c r="C226" s="16" t="s">
        <v>17</v>
      </c>
      <c r="D226" s="16" t="str">
        <f t="shared" si="1"/>
        <v>N</v>
      </c>
      <c r="E226" s="17" t="s">
        <v>33</v>
      </c>
      <c r="F226" s="16" t="s">
        <v>114</v>
      </c>
      <c r="G226" s="16" t="s">
        <v>15</v>
      </c>
      <c r="H226" s="17" t="s">
        <v>37</v>
      </c>
      <c r="I226" s="16"/>
    </row>
    <row r="227">
      <c r="A227" s="16">
        <v>456.0</v>
      </c>
      <c r="B227" s="17" t="s">
        <v>24</v>
      </c>
      <c r="C227" s="16" t="s">
        <v>24</v>
      </c>
      <c r="D227" s="16" t="str">
        <f t="shared" si="1"/>
        <v>Y</v>
      </c>
      <c r="E227" s="17" t="s">
        <v>27</v>
      </c>
      <c r="F227" s="16" t="s">
        <v>27</v>
      </c>
      <c r="G227" s="16" t="s">
        <v>15</v>
      </c>
      <c r="H227" s="16"/>
      <c r="I227" s="16"/>
    </row>
    <row r="228">
      <c r="A228" s="16">
        <v>457.0</v>
      </c>
      <c r="B228" s="17" t="s">
        <v>25</v>
      </c>
      <c r="C228" s="16" t="s">
        <v>12</v>
      </c>
      <c r="D228" s="16" t="str">
        <f t="shared" si="1"/>
        <v>N</v>
      </c>
      <c r="E228" s="17" t="s">
        <v>22</v>
      </c>
      <c r="F228" s="16" t="s">
        <v>186</v>
      </c>
      <c r="G228" s="16" t="s">
        <v>15</v>
      </c>
      <c r="H228" s="17" t="s">
        <v>37</v>
      </c>
      <c r="I228" s="16"/>
    </row>
    <row r="229">
      <c r="A229" s="16">
        <v>458.0</v>
      </c>
      <c r="B229" s="17" t="s">
        <v>21</v>
      </c>
      <c r="C229" s="16" t="s">
        <v>25</v>
      </c>
      <c r="D229" s="16" t="str">
        <f t="shared" si="1"/>
        <v>N</v>
      </c>
      <c r="E229" s="17" t="s">
        <v>14</v>
      </c>
      <c r="F229" s="16" t="s">
        <v>45</v>
      </c>
      <c r="G229" s="16" t="s">
        <v>15</v>
      </c>
      <c r="H229" s="17" t="s">
        <v>37</v>
      </c>
      <c r="I229" s="16"/>
    </row>
    <row r="230">
      <c r="A230" s="16">
        <v>459.0</v>
      </c>
      <c r="B230" s="17" t="s">
        <v>25</v>
      </c>
      <c r="C230" s="16" t="s">
        <v>12</v>
      </c>
      <c r="D230" s="16" t="str">
        <f t="shared" si="1"/>
        <v>N</v>
      </c>
      <c r="E230" s="17" t="s">
        <v>33</v>
      </c>
      <c r="F230" s="16" t="s">
        <v>48</v>
      </c>
      <c r="G230" s="16" t="s">
        <v>15</v>
      </c>
      <c r="H230" s="17" t="s">
        <v>39</v>
      </c>
      <c r="I230" s="16"/>
    </row>
    <row r="231">
      <c r="A231" s="16">
        <v>460.0</v>
      </c>
      <c r="B231" s="17" t="s">
        <v>17</v>
      </c>
      <c r="C231" s="16" t="s">
        <v>12</v>
      </c>
      <c r="D231" s="16" t="str">
        <f t="shared" si="1"/>
        <v>N</v>
      </c>
      <c r="E231" s="17" t="s">
        <v>22</v>
      </c>
      <c r="F231" s="16" t="s">
        <v>22</v>
      </c>
      <c r="G231" s="16" t="s">
        <v>15</v>
      </c>
      <c r="H231" s="17" t="s">
        <v>37</v>
      </c>
      <c r="I231" s="16"/>
    </row>
  </sheetData>
  <autoFilter ref="$A$1:$I$23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25"/>
    <col customWidth="1" min="6" max="6" width="15.25"/>
    <col customWidth="1" min="7" max="7" width="26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34</v>
      </c>
      <c r="G1" s="1" t="s">
        <v>35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3" t="s">
        <v>11</v>
      </c>
    </row>
    <row r="2">
      <c r="A2" s="4">
        <v>461.0</v>
      </c>
      <c r="B2" s="4" t="s">
        <v>17</v>
      </c>
      <c r="C2" s="5" t="s">
        <v>17</v>
      </c>
      <c r="D2" s="5" t="str">
        <f t="shared" ref="D2:D150" si="1">IF(B2&lt;&gt;"",IF(B2=C2,"Y","N"),"U")</f>
        <v>Y</v>
      </c>
      <c r="E2" s="5" t="s">
        <v>15</v>
      </c>
      <c r="F2" s="5"/>
      <c r="G2" s="5"/>
      <c r="I2" s="5" t="s">
        <v>19</v>
      </c>
      <c r="J2" s="5">
        <f t="shared" ref="J2:J4" si="2">COUNTIF($E$2:$E$150,$I2)</f>
        <v>39</v>
      </c>
      <c r="K2" s="5">
        <f t="shared" ref="K2:K4" si="3">COUNTIFS($E$2:$E$150,$I2,$D$2:$D$150,"Y")</f>
        <v>37</v>
      </c>
      <c r="L2" s="5">
        <f t="shared" ref="L2:L4" si="4">COUNTIFS($E$2:$E$150,$I2,$D$2:$D$150,"N")</f>
        <v>2</v>
      </c>
      <c r="M2" s="5">
        <f t="shared" ref="M2:M4" si="5">COUNTIFS($E$2:$E$150,$I2,$D$2:$D$150,"U")</f>
        <v>0</v>
      </c>
      <c r="N2" s="6">
        <f t="shared" ref="N2:N5" si="6">K2/J2</f>
        <v>0.9487179487</v>
      </c>
    </row>
    <row r="3">
      <c r="A3" s="4">
        <v>462.0</v>
      </c>
      <c r="B3" s="4" t="s">
        <v>17</v>
      </c>
      <c r="C3" s="5" t="s">
        <v>17</v>
      </c>
      <c r="D3" s="5" t="str">
        <f t="shared" si="1"/>
        <v>Y</v>
      </c>
      <c r="E3" s="5" t="s">
        <v>19</v>
      </c>
      <c r="F3" s="5"/>
      <c r="G3" s="5"/>
      <c r="I3" s="5" t="s">
        <v>15</v>
      </c>
      <c r="J3" s="5">
        <f t="shared" si="2"/>
        <v>95</v>
      </c>
      <c r="K3" s="5">
        <f t="shared" si="3"/>
        <v>75</v>
      </c>
      <c r="L3" s="5">
        <f t="shared" si="4"/>
        <v>20</v>
      </c>
      <c r="M3" s="5">
        <f t="shared" si="5"/>
        <v>0</v>
      </c>
      <c r="N3" s="6">
        <f t="shared" si="6"/>
        <v>0.7894736842</v>
      </c>
    </row>
    <row r="4">
      <c r="A4" s="4">
        <v>463.0</v>
      </c>
      <c r="B4" s="4" t="s">
        <v>25</v>
      </c>
      <c r="C4" s="5" t="s">
        <v>25</v>
      </c>
      <c r="D4" s="5" t="str">
        <f t="shared" si="1"/>
        <v>Y</v>
      </c>
      <c r="E4" s="5" t="s">
        <v>15</v>
      </c>
      <c r="F4" s="5"/>
      <c r="G4" s="5"/>
      <c r="I4" s="5" t="s">
        <v>28</v>
      </c>
      <c r="J4" s="5">
        <f t="shared" si="2"/>
        <v>15</v>
      </c>
      <c r="K4" s="5">
        <f t="shared" si="3"/>
        <v>6</v>
      </c>
      <c r="L4" s="5">
        <f t="shared" si="4"/>
        <v>9</v>
      </c>
      <c r="M4" s="5">
        <f t="shared" si="5"/>
        <v>0</v>
      </c>
      <c r="N4" s="6">
        <f t="shared" si="6"/>
        <v>0.4</v>
      </c>
    </row>
    <row r="5">
      <c r="A5" s="4">
        <v>464.0</v>
      </c>
      <c r="B5" s="4" t="s">
        <v>25</v>
      </c>
      <c r="C5" s="5" t="s">
        <v>25</v>
      </c>
      <c r="D5" s="5" t="str">
        <f t="shared" si="1"/>
        <v>Y</v>
      </c>
      <c r="E5" s="5" t="s">
        <v>15</v>
      </c>
      <c r="F5" s="5"/>
      <c r="G5" s="5"/>
      <c r="I5" s="7" t="s">
        <v>30</v>
      </c>
      <c r="J5" s="7">
        <f t="shared" ref="J5:M5" si="7">SUM(J1:J4)</f>
        <v>149</v>
      </c>
      <c r="K5" s="7">
        <f t="shared" si="7"/>
        <v>118</v>
      </c>
      <c r="L5" s="7">
        <f t="shared" si="7"/>
        <v>31</v>
      </c>
      <c r="M5" s="7">
        <f t="shared" si="7"/>
        <v>0</v>
      </c>
      <c r="N5" s="8">
        <f t="shared" si="6"/>
        <v>0.7919463087</v>
      </c>
    </row>
    <row r="6">
      <c r="A6" s="4">
        <v>465.0</v>
      </c>
      <c r="B6" s="4" t="s">
        <v>24</v>
      </c>
      <c r="C6" s="5" t="s">
        <v>24</v>
      </c>
      <c r="D6" s="5" t="str">
        <f t="shared" si="1"/>
        <v>Y</v>
      </c>
      <c r="E6" s="5" t="s">
        <v>15</v>
      </c>
      <c r="F6" s="5"/>
      <c r="G6" s="5"/>
    </row>
    <row r="7">
      <c r="A7" s="4">
        <v>466.0</v>
      </c>
      <c r="B7" s="4" t="s">
        <v>24</v>
      </c>
      <c r="C7" s="5" t="s">
        <v>24</v>
      </c>
      <c r="D7" s="5" t="str">
        <f t="shared" si="1"/>
        <v>Y</v>
      </c>
      <c r="E7" s="5" t="s">
        <v>19</v>
      </c>
      <c r="F7" s="5"/>
      <c r="G7" s="5"/>
    </row>
    <row r="8">
      <c r="A8" s="4">
        <v>467.0</v>
      </c>
      <c r="B8" s="4" t="s">
        <v>12</v>
      </c>
      <c r="C8" s="5" t="s">
        <v>12</v>
      </c>
      <c r="D8" s="5" t="str">
        <f t="shared" si="1"/>
        <v>Y</v>
      </c>
      <c r="E8" s="5" t="s">
        <v>15</v>
      </c>
      <c r="F8" s="5"/>
      <c r="G8" s="5"/>
    </row>
    <row r="9">
      <c r="A9" s="4">
        <v>468.0</v>
      </c>
      <c r="B9" s="4" t="s">
        <v>24</v>
      </c>
      <c r="C9" s="5" t="s">
        <v>24</v>
      </c>
      <c r="D9" s="5" t="str">
        <f t="shared" si="1"/>
        <v>Y</v>
      </c>
      <c r="E9" s="5" t="s">
        <v>19</v>
      </c>
      <c r="F9" s="5"/>
      <c r="G9" s="5"/>
    </row>
    <row r="10">
      <c r="A10" s="4">
        <v>469.0</v>
      </c>
      <c r="B10" s="4" t="s">
        <v>17</v>
      </c>
      <c r="C10" s="5" t="s">
        <v>17</v>
      </c>
      <c r="D10" s="5" t="str">
        <f t="shared" si="1"/>
        <v>Y</v>
      </c>
      <c r="E10" s="5" t="s">
        <v>19</v>
      </c>
      <c r="F10" s="5"/>
      <c r="G10" s="5"/>
    </row>
    <row r="11">
      <c r="A11" s="4">
        <v>470.0</v>
      </c>
      <c r="B11" s="4" t="s">
        <v>24</v>
      </c>
      <c r="C11" s="5" t="s">
        <v>24</v>
      </c>
      <c r="D11" s="5" t="str">
        <f t="shared" si="1"/>
        <v>Y</v>
      </c>
      <c r="E11" s="5" t="s">
        <v>19</v>
      </c>
      <c r="F11" s="5"/>
      <c r="G11" s="5"/>
    </row>
    <row r="12">
      <c r="A12" s="4">
        <v>471.0</v>
      </c>
      <c r="B12" s="4" t="s">
        <v>12</v>
      </c>
      <c r="C12" s="5" t="s">
        <v>12</v>
      </c>
      <c r="D12" s="5" t="str">
        <f t="shared" si="1"/>
        <v>Y</v>
      </c>
      <c r="E12" s="5" t="s">
        <v>19</v>
      </c>
      <c r="F12" s="5"/>
      <c r="G12" s="5"/>
    </row>
    <row r="13">
      <c r="A13" s="4">
        <v>472.0</v>
      </c>
      <c r="B13" s="4" t="s">
        <v>24</v>
      </c>
      <c r="C13" s="5" t="s">
        <v>24</v>
      </c>
      <c r="D13" s="5" t="str">
        <f t="shared" si="1"/>
        <v>Y</v>
      </c>
      <c r="E13" s="5" t="s">
        <v>15</v>
      </c>
      <c r="F13" s="5"/>
      <c r="G13" s="5"/>
    </row>
    <row r="14">
      <c r="A14" s="4">
        <v>473.0</v>
      </c>
      <c r="B14" s="4" t="s">
        <v>24</v>
      </c>
      <c r="C14" s="5" t="s">
        <v>24</v>
      </c>
      <c r="D14" s="5" t="str">
        <f t="shared" si="1"/>
        <v>Y</v>
      </c>
      <c r="E14" s="5" t="s">
        <v>15</v>
      </c>
      <c r="F14" s="5"/>
      <c r="G14" s="5"/>
    </row>
    <row r="15">
      <c r="A15" s="4">
        <v>474.0</v>
      </c>
      <c r="B15" s="4" t="s">
        <v>24</v>
      </c>
      <c r="C15" s="5" t="s">
        <v>24</v>
      </c>
      <c r="D15" s="5" t="str">
        <f t="shared" si="1"/>
        <v>Y</v>
      </c>
      <c r="E15" s="5" t="s">
        <v>19</v>
      </c>
      <c r="F15" s="5"/>
      <c r="G15" s="5"/>
    </row>
    <row r="16">
      <c r="A16" s="4">
        <v>475.0</v>
      </c>
      <c r="B16" s="4" t="s">
        <v>21</v>
      </c>
      <c r="C16" s="5" t="s">
        <v>21</v>
      </c>
      <c r="D16" s="5" t="str">
        <f t="shared" si="1"/>
        <v>Y</v>
      </c>
      <c r="E16" s="5" t="s">
        <v>15</v>
      </c>
      <c r="F16" s="5"/>
      <c r="G16" s="5"/>
    </row>
    <row r="17">
      <c r="A17" s="4">
        <v>476.0</v>
      </c>
      <c r="B17" s="4" t="s">
        <v>12</v>
      </c>
      <c r="C17" s="5" t="s">
        <v>12</v>
      </c>
      <c r="D17" s="5" t="str">
        <f t="shared" si="1"/>
        <v>Y</v>
      </c>
      <c r="E17" s="5" t="s">
        <v>19</v>
      </c>
      <c r="F17" s="5"/>
      <c r="G17" s="5"/>
    </row>
    <row r="18">
      <c r="A18" s="4">
        <v>477.0</v>
      </c>
      <c r="B18" s="4" t="s">
        <v>24</v>
      </c>
      <c r="C18" s="5" t="s">
        <v>24</v>
      </c>
      <c r="D18" s="5" t="str">
        <f t="shared" si="1"/>
        <v>Y</v>
      </c>
      <c r="E18" s="5" t="s">
        <v>19</v>
      </c>
      <c r="F18" s="5"/>
      <c r="G18" s="5"/>
    </row>
    <row r="19">
      <c r="A19" s="4">
        <v>478.0</v>
      </c>
      <c r="B19" s="4" t="s">
        <v>25</v>
      </c>
      <c r="C19" s="5" t="s">
        <v>25</v>
      </c>
      <c r="D19" s="5" t="str">
        <f t="shared" si="1"/>
        <v>Y</v>
      </c>
      <c r="E19" s="5" t="s">
        <v>19</v>
      </c>
      <c r="F19" s="5"/>
      <c r="G19" s="5"/>
    </row>
    <row r="20">
      <c r="A20" s="4">
        <v>479.0</v>
      </c>
      <c r="B20" s="4" t="s">
        <v>17</v>
      </c>
      <c r="C20" s="5" t="s">
        <v>25</v>
      </c>
      <c r="D20" s="5" t="str">
        <f t="shared" si="1"/>
        <v>N</v>
      </c>
      <c r="E20" s="5" t="s">
        <v>15</v>
      </c>
      <c r="F20" s="4" t="s">
        <v>190</v>
      </c>
      <c r="G20" s="4"/>
    </row>
    <row r="21">
      <c r="A21" s="4">
        <v>480.0</v>
      </c>
      <c r="B21" s="4" t="s">
        <v>12</v>
      </c>
      <c r="C21" s="5" t="s">
        <v>12</v>
      </c>
      <c r="D21" s="5" t="str">
        <f t="shared" si="1"/>
        <v>Y</v>
      </c>
      <c r="E21" s="5" t="s">
        <v>15</v>
      </c>
      <c r="F21" s="5"/>
      <c r="G21" s="5"/>
    </row>
    <row r="22">
      <c r="A22" s="4">
        <v>481.0</v>
      </c>
      <c r="B22" s="4" t="s">
        <v>17</v>
      </c>
      <c r="C22" s="5" t="s">
        <v>17</v>
      </c>
      <c r="D22" s="5" t="str">
        <f t="shared" si="1"/>
        <v>Y</v>
      </c>
      <c r="E22" s="5" t="s">
        <v>15</v>
      </c>
      <c r="F22" s="5"/>
      <c r="G22" s="5"/>
    </row>
    <row r="23">
      <c r="A23" s="4">
        <v>482.0</v>
      </c>
      <c r="B23" s="4" t="s">
        <v>24</v>
      </c>
      <c r="C23" s="5" t="s">
        <v>24</v>
      </c>
      <c r="D23" s="5" t="str">
        <f t="shared" si="1"/>
        <v>Y</v>
      </c>
      <c r="E23" s="5" t="s">
        <v>19</v>
      </c>
      <c r="F23" s="5"/>
      <c r="G23" s="5"/>
    </row>
    <row r="24">
      <c r="A24" s="4">
        <v>483.0</v>
      </c>
      <c r="B24" s="4" t="s">
        <v>21</v>
      </c>
      <c r="C24" s="5" t="s">
        <v>21</v>
      </c>
      <c r="D24" s="5" t="str">
        <f t="shared" si="1"/>
        <v>Y</v>
      </c>
      <c r="E24" s="5" t="s">
        <v>19</v>
      </c>
      <c r="F24" s="5"/>
      <c r="G24" s="5"/>
    </row>
    <row r="25">
      <c r="A25" s="4">
        <v>484.0</v>
      </c>
      <c r="B25" s="4" t="s">
        <v>25</v>
      </c>
      <c r="C25" s="5" t="s">
        <v>25</v>
      </c>
      <c r="D25" s="5" t="str">
        <f t="shared" si="1"/>
        <v>Y</v>
      </c>
      <c r="E25" s="5" t="s">
        <v>19</v>
      </c>
      <c r="F25" s="5"/>
      <c r="G25" s="5"/>
    </row>
    <row r="26">
      <c r="A26" s="4">
        <v>485.0</v>
      </c>
      <c r="B26" s="4" t="s">
        <v>17</v>
      </c>
      <c r="C26" s="5" t="s">
        <v>17</v>
      </c>
      <c r="D26" s="5" t="str">
        <f t="shared" si="1"/>
        <v>Y</v>
      </c>
      <c r="E26" s="5" t="s">
        <v>19</v>
      </c>
      <c r="F26" s="5"/>
      <c r="G26" s="5"/>
    </row>
    <row r="27">
      <c r="A27" s="4">
        <v>486.0</v>
      </c>
      <c r="B27" s="4" t="s">
        <v>24</v>
      </c>
      <c r="C27" s="5" t="s">
        <v>24</v>
      </c>
      <c r="D27" s="5" t="str">
        <f t="shared" si="1"/>
        <v>Y</v>
      </c>
      <c r="E27" s="5" t="s">
        <v>19</v>
      </c>
      <c r="F27" s="5"/>
      <c r="G27" s="5"/>
    </row>
    <row r="28">
      <c r="A28" s="4">
        <v>487.0</v>
      </c>
      <c r="B28" s="4" t="s">
        <v>25</v>
      </c>
      <c r="C28" s="5" t="s">
        <v>25</v>
      </c>
      <c r="D28" s="5" t="str">
        <f t="shared" si="1"/>
        <v>Y</v>
      </c>
      <c r="E28" s="5" t="s">
        <v>15</v>
      </c>
      <c r="F28" s="5"/>
      <c r="G28" s="5"/>
    </row>
    <row r="29">
      <c r="A29" s="4">
        <v>488.0</v>
      </c>
      <c r="B29" s="4" t="s">
        <v>24</v>
      </c>
      <c r="C29" s="5" t="s">
        <v>17</v>
      </c>
      <c r="D29" s="5" t="str">
        <f t="shared" si="1"/>
        <v>N</v>
      </c>
      <c r="E29" s="5" t="s">
        <v>15</v>
      </c>
      <c r="F29" s="4" t="s">
        <v>190</v>
      </c>
      <c r="G29" s="4"/>
    </row>
    <row r="30">
      <c r="A30" s="4">
        <v>489.0</v>
      </c>
      <c r="B30" s="4" t="s">
        <v>12</v>
      </c>
      <c r="C30" s="5" t="s">
        <v>12</v>
      </c>
      <c r="D30" s="5" t="str">
        <f t="shared" si="1"/>
        <v>Y</v>
      </c>
      <c r="E30" s="5" t="s">
        <v>15</v>
      </c>
      <c r="F30" s="5"/>
      <c r="G30" s="5"/>
    </row>
    <row r="31">
      <c r="A31" s="4">
        <v>490.0</v>
      </c>
      <c r="B31" s="4" t="s">
        <v>24</v>
      </c>
      <c r="C31" s="5" t="s">
        <v>24</v>
      </c>
      <c r="D31" s="5" t="str">
        <f t="shared" si="1"/>
        <v>Y</v>
      </c>
      <c r="E31" s="5" t="s">
        <v>19</v>
      </c>
      <c r="F31" s="5"/>
      <c r="G31" s="5"/>
    </row>
    <row r="32">
      <c r="A32" s="4">
        <v>491.0</v>
      </c>
      <c r="B32" s="4" t="s">
        <v>17</v>
      </c>
      <c r="C32" s="5" t="s">
        <v>17</v>
      </c>
      <c r="D32" s="5" t="str">
        <f t="shared" si="1"/>
        <v>Y</v>
      </c>
      <c r="E32" s="5" t="s">
        <v>15</v>
      </c>
      <c r="F32" s="5"/>
      <c r="G32" s="5"/>
    </row>
    <row r="33">
      <c r="A33" s="4">
        <v>492.0</v>
      </c>
      <c r="B33" s="4" t="s">
        <v>17</v>
      </c>
      <c r="C33" s="5" t="s">
        <v>25</v>
      </c>
      <c r="D33" s="5" t="str">
        <f t="shared" si="1"/>
        <v>N</v>
      </c>
      <c r="E33" s="5" t="s">
        <v>28</v>
      </c>
      <c r="F33" s="4" t="s">
        <v>190</v>
      </c>
      <c r="G33" s="4"/>
    </row>
    <row r="34">
      <c r="A34" s="4">
        <v>493.0</v>
      </c>
      <c r="B34" s="4" t="s">
        <v>25</v>
      </c>
      <c r="C34" s="5" t="s">
        <v>25</v>
      </c>
      <c r="D34" s="5" t="str">
        <f t="shared" si="1"/>
        <v>Y</v>
      </c>
      <c r="E34" s="5" t="s">
        <v>15</v>
      </c>
      <c r="F34" s="5"/>
      <c r="G34" s="5"/>
    </row>
    <row r="35">
      <c r="A35" s="4">
        <v>494.0</v>
      </c>
      <c r="B35" s="4" t="s">
        <v>25</v>
      </c>
      <c r="C35" s="5" t="s">
        <v>25</v>
      </c>
      <c r="D35" s="5" t="str">
        <f t="shared" si="1"/>
        <v>Y</v>
      </c>
      <c r="E35" s="5" t="s">
        <v>19</v>
      </c>
      <c r="F35" s="5"/>
      <c r="G35" s="5"/>
    </row>
    <row r="36">
      <c r="A36" s="4">
        <v>495.0</v>
      </c>
      <c r="B36" s="4" t="s">
        <v>17</v>
      </c>
      <c r="C36" s="5" t="s">
        <v>17</v>
      </c>
      <c r="D36" s="5" t="str">
        <f t="shared" si="1"/>
        <v>Y</v>
      </c>
      <c r="E36" s="5" t="s">
        <v>19</v>
      </c>
      <c r="F36" s="5"/>
      <c r="G36" s="5"/>
    </row>
    <row r="37">
      <c r="A37" s="4">
        <v>496.0</v>
      </c>
      <c r="B37" s="4" t="s">
        <v>21</v>
      </c>
      <c r="C37" s="5" t="s">
        <v>21</v>
      </c>
      <c r="D37" s="5" t="str">
        <f t="shared" si="1"/>
        <v>Y</v>
      </c>
      <c r="E37" s="5" t="s">
        <v>19</v>
      </c>
      <c r="F37" s="5"/>
      <c r="G37" s="5"/>
    </row>
    <row r="38">
      <c r="A38" s="4">
        <v>497.0</v>
      </c>
      <c r="B38" s="4" t="s">
        <v>17</v>
      </c>
      <c r="C38" s="5" t="s">
        <v>17</v>
      </c>
      <c r="D38" s="5" t="str">
        <f t="shared" si="1"/>
        <v>Y</v>
      </c>
      <c r="E38" s="5" t="s">
        <v>15</v>
      </c>
      <c r="F38" s="5"/>
      <c r="G38" s="5"/>
    </row>
    <row r="39">
      <c r="A39" s="4">
        <v>498.0</v>
      </c>
      <c r="B39" s="4" t="s">
        <v>12</v>
      </c>
      <c r="C39" s="5" t="s">
        <v>21</v>
      </c>
      <c r="D39" s="5" t="str">
        <f t="shared" si="1"/>
        <v>N</v>
      </c>
      <c r="E39" s="5" t="s">
        <v>15</v>
      </c>
      <c r="F39" s="4" t="s">
        <v>189</v>
      </c>
      <c r="G39" s="5"/>
    </row>
    <row r="40">
      <c r="A40" s="4">
        <v>499.0</v>
      </c>
      <c r="B40" s="4" t="s">
        <v>12</v>
      </c>
      <c r="C40" s="5" t="s">
        <v>24</v>
      </c>
      <c r="D40" s="5" t="str">
        <f t="shared" si="1"/>
        <v>N</v>
      </c>
      <c r="E40" s="5" t="s">
        <v>19</v>
      </c>
      <c r="F40" s="4" t="s">
        <v>192</v>
      </c>
      <c r="G40" s="4" t="s">
        <v>193</v>
      </c>
    </row>
    <row r="41">
      <c r="A41" s="4">
        <v>500.0</v>
      </c>
      <c r="B41" s="4" t="s">
        <v>12</v>
      </c>
      <c r="C41" s="5" t="s">
        <v>24</v>
      </c>
      <c r="D41" s="5" t="str">
        <f t="shared" si="1"/>
        <v>N</v>
      </c>
      <c r="E41" s="5" t="s">
        <v>15</v>
      </c>
      <c r="F41" s="4" t="s">
        <v>191</v>
      </c>
      <c r="G41" s="4" t="s">
        <v>193</v>
      </c>
    </row>
    <row r="42">
      <c r="A42" s="4">
        <v>501.0</v>
      </c>
      <c r="B42" s="4" t="s">
        <v>25</v>
      </c>
      <c r="C42" s="5" t="s">
        <v>25</v>
      </c>
      <c r="D42" s="5" t="str">
        <f t="shared" si="1"/>
        <v>Y</v>
      </c>
      <c r="E42" s="5" t="s">
        <v>19</v>
      </c>
      <c r="F42" s="5"/>
      <c r="G42" s="5"/>
    </row>
    <row r="43">
      <c r="A43" s="4">
        <v>502.0</v>
      </c>
      <c r="B43" s="4" t="s">
        <v>24</v>
      </c>
      <c r="C43" s="5" t="s">
        <v>17</v>
      </c>
      <c r="D43" s="5" t="str">
        <f t="shared" si="1"/>
        <v>N</v>
      </c>
      <c r="E43" s="5" t="s">
        <v>28</v>
      </c>
      <c r="F43" s="4" t="s">
        <v>192</v>
      </c>
      <c r="G43" s="5"/>
    </row>
    <row r="44">
      <c r="A44" s="4">
        <v>503.0</v>
      </c>
      <c r="B44" s="4" t="s">
        <v>21</v>
      </c>
      <c r="C44" s="5" t="s">
        <v>24</v>
      </c>
      <c r="D44" s="5" t="str">
        <f t="shared" si="1"/>
        <v>N</v>
      </c>
      <c r="E44" s="5" t="s">
        <v>15</v>
      </c>
      <c r="F44" s="4" t="s">
        <v>190</v>
      </c>
      <c r="G44" s="5"/>
    </row>
    <row r="45">
      <c r="A45" s="4">
        <v>504.0</v>
      </c>
      <c r="B45" s="4" t="s">
        <v>25</v>
      </c>
      <c r="C45" s="5" t="s">
        <v>25</v>
      </c>
      <c r="D45" s="5" t="str">
        <f t="shared" si="1"/>
        <v>Y</v>
      </c>
      <c r="E45" s="5" t="s">
        <v>15</v>
      </c>
      <c r="F45" s="5"/>
      <c r="G45" s="5"/>
    </row>
    <row r="46">
      <c r="A46" s="4">
        <v>505.0</v>
      </c>
      <c r="B46" s="4" t="s">
        <v>12</v>
      </c>
      <c r="C46" s="5" t="s">
        <v>12</v>
      </c>
      <c r="D46" s="5" t="str">
        <f t="shared" si="1"/>
        <v>Y</v>
      </c>
      <c r="E46" s="5" t="s">
        <v>15</v>
      </c>
      <c r="F46" s="5"/>
      <c r="G46" s="5"/>
    </row>
    <row r="47">
      <c r="A47" s="4">
        <v>506.0</v>
      </c>
      <c r="B47" s="4" t="s">
        <v>21</v>
      </c>
      <c r="C47" s="5" t="s">
        <v>21</v>
      </c>
      <c r="D47" s="5" t="str">
        <f t="shared" si="1"/>
        <v>Y</v>
      </c>
      <c r="E47" s="5" t="s">
        <v>15</v>
      </c>
      <c r="F47" s="5"/>
      <c r="G47" s="5"/>
    </row>
    <row r="48">
      <c r="A48" s="4">
        <v>507.0</v>
      </c>
      <c r="B48" s="4" t="s">
        <v>12</v>
      </c>
      <c r="C48" s="5" t="s">
        <v>12</v>
      </c>
      <c r="D48" s="5" t="str">
        <f t="shared" si="1"/>
        <v>Y</v>
      </c>
      <c r="E48" s="5" t="s">
        <v>15</v>
      </c>
      <c r="F48" s="5"/>
      <c r="G48" s="5"/>
    </row>
    <row r="49">
      <c r="A49" s="4">
        <v>508.0</v>
      </c>
      <c r="B49" s="4" t="s">
        <v>25</v>
      </c>
      <c r="C49" s="5" t="s">
        <v>25</v>
      </c>
      <c r="D49" s="5" t="str">
        <f t="shared" si="1"/>
        <v>Y</v>
      </c>
      <c r="E49" s="5" t="s">
        <v>15</v>
      </c>
      <c r="F49" s="5"/>
      <c r="G49" s="5"/>
    </row>
    <row r="50">
      <c r="A50" s="4">
        <v>509.0</v>
      </c>
      <c r="B50" s="4" t="s">
        <v>24</v>
      </c>
      <c r="C50" s="5" t="s">
        <v>21</v>
      </c>
      <c r="D50" s="5" t="str">
        <f t="shared" si="1"/>
        <v>N</v>
      </c>
      <c r="E50" s="5" t="s">
        <v>28</v>
      </c>
      <c r="F50" s="4" t="s">
        <v>190</v>
      </c>
      <c r="G50" s="5"/>
    </row>
    <row r="51">
      <c r="A51" s="4">
        <v>510.0</v>
      </c>
      <c r="B51" s="4" t="s">
        <v>25</v>
      </c>
      <c r="C51" s="5" t="s">
        <v>25</v>
      </c>
      <c r="D51" s="5" t="str">
        <f t="shared" si="1"/>
        <v>Y</v>
      </c>
      <c r="E51" s="5" t="s">
        <v>15</v>
      </c>
      <c r="F51" s="5"/>
      <c r="G51" s="5"/>
    </row>
    <row r="52">
      <c r="A52" s="4">
        <v>511.0</v>
      </c>
      <c r="B52" s="4" t="s">
        <v>17</v>
      </c>
      <c r="C52" s="5" t="s">
        <v>24</v>
      </c>
      <c r="D52" s="5" t="str">
        <f t="shared" si="1"/>
        <v>N</v>
      </c>
      <c r="E52" s="5" t="s">
        <v>15</v>
      </c>
      <c r="F52" s="4" t="s">
        <v>189</v>
      </c>
      <c r="G52" s="5"/>
    </row>
    <row r="53">
      <c r="A53" s="4">
        <v>512.0</v>
      </c>
      <c r="B53" s="4" t="s">
        <v>24</v>
      </c>
      <c r="C53" s="5" t="s">
        <v>24</v>
      </c>
      <c r="D53" s="5" t="str">
        <f t="shared" si="1"/>
        <v>Y</v>
      </c>
      <c r="E53" s="5" t="s">
        <v>15</v>
      </c>
      <c r="F53" s="5"/>
      <c r="G53" s="5"/>
    </row>
    <row r="54">
      <c r="A54" s="4">
        <v>513.0</v>
      </c>
      <c r="B54" s="4" t="s">
        <v>12</v>
      </c>
      <c r="C54" s="5" t="s">
        <v>12</v>
      </c>
      <c r="D54" s="5" t="str">
        <f t="shared" si="1"/>
        <v>Y</v>
      </c>
      <c r="E54" s="5" t="s">
        <v>19</v>
      </c>
      <c r="F54" s="5"/>
      <c r="G54" s="5"/>
    </row>
    <row r="55">
      <c r="A55" s="4">
        <v>514.0</v>
      </c>
      <c r="B55" s="4" t="s">
        <v>17</v>
      </c>
      <c r="C55" s="5" t="s">
        <v>17</v>
      </c>
      <c r="D55" s="5" t="str">
        <f t="shared" si="1"/>
        <v>Y</v>
      </c>
      <c r="E55" s="5" t="s">
        <v>19</v>
      </c>
      <c r="F55" s="5"/>
      <c r="G55" s="5"/>
    </row>
    <row r="56">
      <c r="A56" s="4">
        <v>515.0</v>
      </c>
      <c r="B56" s="4" t="s">
        <v>17</v>
      </c>
      <c r="C56" s="5" t="s">
        <v>17</v>
      </c>
      <c r="D56" s="5" t="str">
        <f t="shared" si="1"/>
        <v>Y</v>
      </c>
      <c r="E56" s="5" t="s">
        <v>15</v>
      </c>
      <c r="F56" s="5"/>
      <c r="G56" s="5"/>
    </row>
    <row r="57">
      <c r="A57" s="4">
        <v>516.0</v>
      </c>
      <c r="B57" s="4" t="s">
        <v>24</v>
      </c>
      <c r="C57" s="5" t="s">
        <v>24</v>
      </c>
      <c r="D57" s="5" t="str">
        <f t="shared" si="1"/>
        <v>Y</v>
      </c>
      <c r="E57" s="5" t="s">
        <v>15</v>
      </c>
      <c r="F57" s="5"/>
      <c r="G57" s="5"/>
    </row>
    <row r="58">
      <c r="A58" s="4">
        <v>517.0</v>
      </c>
      <c r="B58" s="4" t="s">
        <v>21</v>
      </c>
      <c r="C58" s="5" t="s">
        <v>21</v>
      </c>
      <c r="D58" s="5" t="str">
        <f t="shared" si="1"/>
        <v>Y</v>
      </c>
      <c r="E58" s="5" t="s">
        <v>15</v>
      </c>
      <c r="F58" s="5"/>
      <c r="G58" s="5"/>
    </row>
    <row r="59">
      <c r="A59" s="4">
        <v>518.0</v>
      </c>
      <c r="B59" s="4" t="s">
        <v>12</v>
      </c>
      <c r="C59" s="5" t="s">
        <v>12</v>
      </c>
      <c r="D59" s="5" t="str">
        <f t="shared" si="1"/>
        <v>Y</v>
      </c>
      <c r="E59" s="5" t="s">
        <v>15</v>
      </c>
      <c r="F59" s="5"/>
      <c r="G59" s="5"/>
    </row>
    <row r="60">
      <c r="A60" s="4">
        <v>519.0</v>
      </c>
      <c r="B60" s="4" t="s">
        <v>24</v>
      </c>
      <c r="C60" s="5" t="s">
        <v>24</v>
      </c>
      <c r="D60" s="5" t="str">
        <f t="shared" si="1"/>
        <v>Y</v>
      </c>
      <c r="E60" s="5" t="s">
        <v>15</v>
      </c>
      <c r="F60" s="5"/>
      <c r="G60" s="5"/>
    </row>
    <row r="61">
      <c r="A61" s="4">
        <v>520.0</v>
      </c>
      <c r="B61" s="4" t="s">
        <v>17</v>
      </c>
      <c r="C61" s="5" t="s">
        <v>17</v>
      </c>
      <c r="D61" s="5" t="str">
        <f t="shared" si="1"/>
        <v>Y</v>
      </c>
      <c r="E61" s="5" t="s">
        <v>15</v>
      </c>
      <c r="F61" s="5"/>
      <c r="G61" s="5"/>
    </row>
    <row r="62">
      <c r="A62" s="4">
        <v>521.0</v>
      </c>
      <c r="B62" s="4" t="s">
        <v>24</v>
      </c>
      <c r="C62" s="5" t="s">
        <v>21</v>
      </c>
      <c r="D62" s="5" t="str">
        <f t="shared" si="1"/>
        <v>N</v>
      </c>
      <c r="E62" s="5" t="s">
        <v>15</v>
      </c>
      <c r="F62" s="4" t="s">
        <v>192</v>
      </c>
      <c r="G62" s="5"/>
    </row>
    <row r="63">
      <c r="A63" s="4">
        <v>522.0</v>
      </c>
      <c r="B63" s="4" t="s">
        <v>12</v>
      </c>
      <c r="C63" s="5" t="s">
        <v>12</v>
      </c>
      <c r="D63" s="5" t="str">
        <f t="shared" si="1"/>
        <v>Y</v>
      </c>
      <c r="E63" s="5" t="s">
        <v>15</v>
      </c>
      <c r="F63" s="5"/>
      <c r="G63" s="5"/>
    </row>
    <row r="64">
      <c r="A64" s="4">
        <v>523.0</v>
      </c>
      <c r="B64" s="4" t="s">
        <v>25</v>
      </c>
      <c r="C64" s="5" t="s">
        <v>25</v>
      </c>
      <c r="D64" s="5" t="str">
        <f t="shared" si="1"/>
        <v>Y</v>
      </c>
      <c r="E64" s="5" t="s">
        <v>19</v>
      </c>
      <c r="F64" s="5"/>
      <c r="G64" s="5"/>
    </row>
    <row r="65">
      <c r="A65" s="4">
        <v>524.0</v>
      </c>
      <c r="B65" s="4" t="s">
        <v>24</v>
      </c>
      <c r="C65" s="5" t="s">
        <v>24</v>
      </c>
      <c r="D65" s="5" t="str">
        <f t="shared" si="1"/>
        <v>Y</v>
      </c>
      <c r="E65" s="5" t="s">
        <v>28</v>
      </c>
      <c r="F65" s="5"/>
      <c r="G65" s="5"/>
    </row>
    <row r="66">
      <c r="A66" s="4">
        <v>525.0</v>
      </c>
      <c r="B66" s="4" t="s">
        <v>24</v>
      </c>
      <c r="C66" s="5" t="s">
        <v>24</v>
      </c>
      <c r="D66" s="5" t="str">
        <f t="shared" si="1"/>
        <v>Y</v>
      </c>
      <c r="E66" s="5" t="s">
        <v>15</v>
      </c>
      <c r="F66" s="5"/>
      <c r="G66" s="5"/>
    </row>
    <row r="67">
      <c r="A67" s="4">
        <v>526.0</v>
      </c>
      <c r="B67" s="4" t="s">
        <v>25</v>
      </c>
      <c r="C67" s="5" t="s">
        <v>25</v>
      </c>
      <c r="D67" s="5" t="str">
        <f t="shared" si="1"/>
        <v>Y</v>
      </c>
      <c r="E67" s="5" t="s">
        <v>15</v>
      </c>
      <c r="F67" s="5"/>
      <c r="G67" s="5"/>
    </row>
    <row r="68">
      <c r="A68" s="4">
        <v>527.0</v>
      </c>
      <c r="B68" s="4" t="s">
        <v>21</v>
      </c>
      <c r="C68" s="5" t="s">
        <v>21</v>
      </c>
      <c r="D68" s="5" t="str">
        <f t="shared" si="1"/>
        <v>Y</v>
      </c>
      <c r="E68" s="5" t="s">
        <v>15</v>
      </c>
      <c r="F68" s="5"/>
      <c r="G68" s="5"/>
    </row>
    <row r="69">
      <c r="A69" s="4">
        <v>528.0</v>
      </c>
      <c r="B69" s="4" t="s">
        <v>24</v>
      </c>
      <c r="C69" s="5" t="s">
        <v>24</v>
      </c>
      <c r="D69" s="5" t="str">
        <f t="shared" si="1"/>
        <v>Y</v>
      </c>
      <c r="E69" s="5" t="s">
        <v>15</v>
      </c>
      <c r="F69" s="5"/>
      <c r="G69" s="5"/>
    </row>
    <row r="70">
      <c r="A70" s="4">
        <v>529.0</v>
      </c>
      <c r="B70" s="4" t="s">
        <v>21</v>
      </c>
      <c r="C70" s="5" t="s">
        <v>21</v>
      </c>
      <c r="D70" s="5" t="str">
        <f t="shared" si="1"/>
        <v>Y</v>
      </c>
      <c r="E70" s="5" t="s">
        <v>19</v>
      </c>
      <c r="F70" s="5"/>
      <c r="G70" s="5"/>
    </row>
    <row r="71">
      <c r="A71" s="4">
        <v>530.0</v>
      </c>
      <c r="B71" s="4" t="s">
        <v>12</v>
      </c>
      <c r="C71" s="5" t="s">
        <v>12</v>
      </c>
      <c r="D71" s="5" t="str">
        <f t="shared" si="1"/>
        <v>Y</v>
      </c>
      <c r="E71" s="5" t="s">
        <v>15</v>
      </c>
      <c r="F71" s="5"/>
      <c r="G71" s="5"/>
    </row>
    <row r="72">
      <c r="A72" s="4">
        <v>531.0</v>
      </c>
      <c r="B72" s="4" t="s">
        <v>12</v>
      </c>
      <c r="C72" s="5" t="s">
        <v>17</v>
      </c>
      <c r="D72" s="5" t="str">
        <f t="shared" si="1"/>
        <v>N</v>
      </c>
      <c r="E72" s="5" t="s">
        <v>15</v>
      </c>
      <c r="F72" s="4" t="s">
        <v>188</v>
      </c>
      <c r="G72" s="5"/>
    </row>
    <row r="73">
      <c r="A73" s="4">
        <v>532.0</v>
      </c>
      <c r="B73" s="4" t="s">
        <v>12</v>
      </c>
      <c r="C73" s="5" t="s">
        <v>12</v>
      </c>
      <c r="D73" s="5" t="str">
        <f t="shared" si="1"/>
        <v>Y</v>
      </c>
      <c r="E73" s="5" t="s">
        <v>15</v>
      </c>
      <c r="F73" s="5"/>
      <c r="G73" s="5"/>
    </row>
    <row r="74">
      <c r="A74" s="4">
        <v>533.0</v>
      </c>
      <c r="B74" s="4" t="s">
        <v>24</v>
      </c>
      <c r="C74" s="5" t="s">
        <v>24</v>
      </c>
      <c r="D74" s="5" t="str">
        <f t="shared" si="1"/>
        <v>Y</v>
      </c>
      <c r="E74" s="5" t="s">
        <v>15</v>
      </c>
      <c r="F74" s="5"/>
      <c r="G74" s="5"/>
    </row>
    <row r="75">
      <c r="A75" s="4">
        <v>534.0</v>
      </c>
      <c r="B75" s="4" t="s">
        <v>12</v>
      </c>
      <c r="C75" s="5" t="s">
        <v>12</v>
      </c>
      <c r="D75" s="5" t="str">
        <f t="shared" si="1"/>
        <v>Y</v>
      </c>
      <c r="E75" s="5" t="s">
        <v>19</v>
      </c>
      <c r="F75" s="5"/>
      <c r="G75" s="5"/>
    </row>
    <row r="76">
      <c r="A76" s="4">
        <v>535.0</v>
      </c>
      <c r="B76" s="4" t="s">
        <v>21</v>
      </c>
      <c r="C76" s="5" t="s">
        <v>25</v>
      </c>
      <c r="D76" s="5" t="str">
        <f t="shared" si="1"/>
        <v>N</v>
      </c>
      <c r="E76" s="5" t="s">
        <v>19</v>
      </c>
      <c r="F76" s="4" t="s">
        <v>189</v>
      </c>
      <c r="G76" s="5"/>
    </row>
    <row r="77">
      <c r="A77" s="4">
        <v>536.0</v>
      </c>
      <c r="B77" s="4" t="s">
        <v>17</v>
      </c>
      <c r="C77" s="5" t="s">
        <v>17</v>
      </c>
      <c r="D77" s="5" t="str">
        <f t="shared" si="1"/>
        <v>Y</v>
      </c>
      <c r="E77" s="5" t="s">
        <v>19</v>
      </c>
      <c r="F77" s="5"/>
      <c r="G77" s="5"/>
    </row>
    <row r="78">
      <c r="A78" s="4">
        <v>537.0</v>
      </c>
      <c r="B78" s="4" t="s">
        <v>21</v>
      </c>
      <c r="C78" s="5" t="s">
        <v>21</v>
      </c>
      <c r="D78" s="5" t="str">
        <f t="shared" si="1"/>
        <v>Y</v>
      </c>
      <c r="E78" s="5" t="s">
        <v>19</v>
      </c>
      <c r="F78" s="5"/>
      <c r="G78" s="5"/>
    </row>
    <row r="79">
      <c r="A79" s="4">
        <v>538.0</v>
      </c>
      <c r="B79" s="4" t="s">
        <v>24</v>
      </c>
      <c r="C79" s="5" t="s">
        <v>24</v>
      </c>
      <c r="D79" s="5" t="str">
        <f t="shared" si="1"/>
        <v>Y</v>
      </c>
      <c r="E79" s="5" t="s">
        <v>15</v>
      </c>
      <c r="F79" s="5"/>
      <c r="G79" s="5"/>
    </row>
    <row r="80">
      <c r="A80" s="4">
        <v>539.0</v>
      </c>
      <c r="B80" s="4" t="s">
        <v>12</v>
      </c>
      <c r="C80" s="5" t="s">
        <v>12</v>
      </c>
      <c r="D80" s="5" t="str">
        <f t="shared" si="1"/>
        <v>Y</v>
      </c>
      <c r="E80" s="5" t="s">
        <v>15</v>
      </c>
      <c r="F80" s="5"/>
      <c r="G80" s="5"/>
    </row>
    <row r="81">
      <c r="A81" s="4">
        <v>540.0</v>
      </c>
      <c r="B81" s="4" t="s">
        <v>21</v>
      </c>
      <c r="C81" s="5" t="s">
        <v>21</v>
      </c>
      <c r="D81" s="5" t="str">
        <f t="shared" si="1"/>
        <v>Y</v>
      </c>
      <c r="E81" s="5" t="s">
        <v>19</v>
      </c>
      <c r="F81" s="5"/>
      <c r="G81" s="5"/>
    </row>
    <row r="82">
      <c r="A82" s="4">
        <v>541.0</v>
      </c>
      <c r="B82" s="4" t="s">
        <v>12</v>
      </c>
      <c r="C82" s="5" t="s">
        <v>12</v>
      </c>
      <c r="D82" s="5" t="str">
        <f t="shared" si="1"/>
        <v>Y</v>
      </c>
      <c r="E82" s="5" t="s">
        <v>15</v>
      </c>
      <c r="F82" s="5"/>
      <c r="G82" s="5"/>
    </row>
    <row r="83">
      <c r="A83" s="4">
        <v>542.0</v>
      </c>
      <c r="B83" s="4" t="s">
        <v>12</v>
      </c>
      <c r="C83" s="5" t="s">
        <v>17</v>
      </c>
      <c r="D83" s="5" t="str">
        <f t="shared" si="1"/>
        <v>N</v>
      </c>
      <c r="E83" s="5" t="s">
        <v>15</v>
      </c>
      <c r="F83" s="4" t="s">
        <v>189</v>
      </c>
      <c r="G83" s="5"/>
    </row>
    <row r="84">
      <c r="A84" s="4">
        <v>543.0</v>
      </c>
      <c r="B84" s="4" t="s">
        <v>17</v>
      </c>
      <c r="C84" s="5" t="s">
        <v>17</v>
      </c>
      <c r="D84" s="5" t="str">
        <f t="shared" si="1"/>
        <v>Y</v>
      </c>
      <c r="E84" s="5" t="s">
        <v>19</v>
      </c>
      <c r="F84" s="5"/>
      <c r="G84" s="5"/>
    </row>
    <row r="85">
      <c r="A85" s="4">
        <v>544.0</v>
      </c>
      <c r="B85" s="4" t="s">
        <v>17</v>
      </c>
      <c r="C85" s="5" t="s">
        <v>17</v>
      </c>
      <c r="D85" s="5" t="str">
        <f t="shared" si="1"/>
        <v>Y</v>
      </c>
      <c r="E85" s="5" t="s">
        <v>19</v>
      </c>
      <c r="F85" s="5"/>
      <c r="G85" s="5"/>
    </row>
    <row r="86">
      <c r="A86" s="4">
        <v>545.0</v>
      </c>
      <c r="B86" s="4" t="s">
        <v>24</v>
      </c>
      <c r="C86" s="5" t="s">
        <v>25</v>
      </c>
      <c r="D86" s="5" t="str">
        <f t="shared" si="1"/>
        <v>N</v>
      </c>
      <c r="E86" s="5" t="s">
        <v>15</v>
      </c>
      <c r="F86" s="4" t="s">
        <v>188</v>
      </c>
      <c r="G86" s="5"/>
    </row>
    <row r="87">
      <c r="A87" s="4">
        <v>546.0</v>
      </c>
      <c r="B87" s="4" t="s">
        <v>25</v>
      </c>
      <c r="C87" s="5" t="s">
        <v>25</v>
      </c>
      <c r="D87" s="5" t="str">
        <f t="shared" si="1"/>
        <v>Y</v>
      </c>
      <c r="E87" s="5" t="s">
        <v>15</v>
      </c>
      <c r="F87" s="5"/>
      <c r="G87" s="5"/>
    </row>
    <row r="88">
      <c r="A88" s="4">
        <v>547.0</v>
      </c>
      <c r="B88" s="4" t="s">
        <v>24</v>
      </c>
      <c r="C88" s="5" t="s">
        <v>24</v>
      </c>
      <c r="D88" s="5" t="str">
        <f t="shared" si="1"/>
        <v>Y</v>
      </c>
      <c r="E88" s="5" t="s">
        <v>15</v>
      </c>
      <c r="F88" s="5"/>
      <c r="G88" s="5"/>
    </row>
    <row r="89">
      <c r="A89" s="4">
        <v>548.0</v>
      </c>
      <c r="B89" s="4" t="s">
        <v>24</v>
      </c>
      <c r="C89" s="5" t="s">
        <v>24</v>
      </c>
      <c r="D89" s="5" t="str">
        <f t="shared" si="1"/>
        <v>Y</v>
      </c>
      <c r="E89" s="5" t="s">
        <v>19</v>
      </c>
      <c r="F89" s="5"/>
      <c r="G89" s="5"/>
    </row>
    <row r="90">
      <c r="A90" s="4">
        <v>549.0</v>
      </c>
      <c r="B90" s="4" t="s">
        <v>12</v>
      </c>
      <c r="C90" s="5" t="s">
        <v>21</v>
      </c>
      <c r="D90" s="5" t="str">
        <f t="shared" si="1"/>
        <v>N</v>
      </c>
      <c r="E90" s="5" t="s">
        <v>15</v>
      </c>
      <c r="F90" s="4" t="s">
        <v>191</v>
      </c>
      <c r="G90" s="5"/>
    </row>
    <row r="91">
      <c r="A91" s="4">
        <v>550.0</v>
      </c>
      <c r="B91" s="4" t="s">
        <v>17</v>
      </c>
      <c r="C91" s="5" t="s">
        <v>17</v>
      </c>
      <c r="D91" s="5" t="str">
        <f t="shared" si="1"/>
        <v>Y</v>
      </c>
      <c r="E91" s="5" t="s">
        <v>19</v>
      </c>
      <c r="F91" s="5"/>
      <c r="G91" s="5"/>
    </row>
    <row r="92">
      <c r="A92" s="4">
        <v>551.0</v>
      </c>
      <c r="B92" s="4" t="s">
        <v>21</v>
      </c>
      <c r="C92" s="5" t="s">
        <v>21</v>
      </c>
      <c r="D92" s="5" t="str">
        <f t="shared" si="1"/>
        <v>Y</v>
      </c>
      <c r="E92" s="5" t="s">
        <v>15</v>
      </c>
      <c r="F92" s="5"/>
      <c r="G92" s="5"/>
    </row>
    <row r="93">
      <c r="A93" s="4">
        <v>552.0</v>
      </c>
      <c r="B93" s="4" t="s">
        <v>25</v>
      </c>
      <c r="C93" s="5" t="s">
        <v>25</v>
      </c>
      <c r="D93" s="5" t="str">
        <f t="shared" si="1"/>
        <v>Y</v>
      </c>
      <c r="E93" s="5" t="s">
        <v>15</v>
      </c>
      <c r="F93" s="5"/>
      <c r="G93" s="5"/>
    </row>
    <row r="94">
      <c r="A94" s="4">
        <v>553.0</v>
      </c>
      <c r="B94" s="4" t="s">
        <v>17</v>
      </c>
      <c r="C94" s="5" t="s">
        <v>17</v>
      </c>
      <c r="D94" s="5" t="str">
        <f t="shared" si="1"/>
        <v>Y</v>
      </c>
      <c r="E94" s="5" t="s">
        <v>15</v>
      </c>
      <c r="F94" s="5"/>
      <c r="G94" s="5"/>
    </row>
    <row r="95">
      <c r="A95" s="4">
        <v>554.0</v>
      </c>
      <c r="B95" s="4" t="s">
        <v>12</v>
      </c>
      <c r="C95" s="5" t="s">
        <v>24</v>
      </c>
      <c r="D95" s="5" t="str">
        <f t="shared" si="1"/>
        <v>N</v>
      </c>
      <c r="E95" s="5" t="s">
        <v>28</v>
      </c>
      <c r="F95" s="4" t="s">
        <v>190</v>
      </c>
      <c r="G95" s="5"/>
    </row>
    <row r="96">
      <c r="A96" s="4">
        <v>555.0</v>
      </c>
      <c r="B96" s="4" t="s">
        <v>24</v>
      </c>
      <c r="C96" s="5" t="s">
        <v>24</v>
      </c>
      <c r="D96" s="5" t="str">
        <f t="shared" si="1"/>
        <v>Y</v>
      </c>
      <c r="E96" s="5" t="s">
        <v>15</v>
      </c>
      <c r="F96" s="5"/>
      <c r="G96" s="5"/>
    </row>
    <row r="97">
      <c r="A97" s="4">
        <v>556.0</v>
      </c>
      <c r="B97" s="4" t="s">
        <v>12</v>
      </c>
      <c r="C97" s="5" t="s">
        <v>21</v>
      </c>
      <c r="D97" s="5" t="str">
        <f t="shared" si="1"/>
        <v>N</v>
      </c>
      <c r="E97" s="5" t="s">
        <v>15</v>
      </c>
      <c r="F97" s="4" t="s">
        <v>190</v>
      </c>
      <c r="G97" s="5"/>
    </row>
    <row r="98">
      <c r="A98" s="4">
        <v>557.0</v>
      </c>
      <c r="B98" s="4" t="s">
        <v>12</v>
      </c>
      <c r="C98" s="5" t="s">
        <v>12</v>
      </c>
      <c r="D98" s="5" t="str">
        <f t="shared" si="1"/>
        <v>Y</v>
      </c>
      <c r="E98" s="5" t="s">
        <v>19</v>
      </c>
      <c r="F98" s="5"/>
      <c r="G98" s="5"/>
    </row>
    <row r="99">
      <c r="A99" s="4">
        <v>558.0</v>
      </c>
      <c r="B99" s="4" t="s">
        <v>25</v>
      </c>
      <c r="C99" s="5" t="s">
        <v>25</v>
      </c>
      <c r="D99" s="5" t="str">
        <f t="shared" si="1"/>
        <v>Y</v>
      </c>
      <c r="E99" s="5" t="s">
        <v>15</v>
      </c>
      <c r="F99" s="5"/>
      <c r="G99" s="5"/>
    </row>
    <row r="100">
      <c r="A100" s="4">
        <v>559.0</v>
      </c>
      <c r="B100" s="4" t="s">
        <v>25</v>
      </c>
      <c r="C100" s="5" t="s">
        <v>17</v>
      </c>
      <c r="D100" s="5" t="str">
        <f t="shared" si="1"/>
        <v>N</v>
      </c>
      <c r="E100" s="5" t="s">
        <v>28</v>
      </c>
      <c r="F100" s="4" t="s">
        <v>189</v>
      </c>
      <c r="G100" s="5"/>
    </row>
    <row r="101">
      <c r="A101" s="4">
        <v>560.0</v>
      </c>
      <c r="B101" s="4" t="s">
        <v>17</v>
      </c>
      <c r="C101" s="5" t="s">
        <v>21</v>
      </c>
      <c r="D101" s="5" t="str">
        <f t="shared" si="1"/>
        <v>N</v>
      </c>
      <c r="E101" s="5" t="s">
        <v>15</v>
      </c>
      <c r="F101" s="4" t="s">
        <v>190</v>
      </c>
      <c r="G101" s="5"/>
    </row>
    <row r="102">
      <c r="A102" s="4">
        <v>561.0</v>
      </c>
      <c r="B102" s="4" t="s">
        <v>21</v>
      </c>
      <c r="C102" s="5" t="s">
        <v>21</v>
      </c>
      <c r="D102" s="5" t="str">
        <f t="shared" si="1"/>
        <v>Y</v>
      </c>
      <c r="E102" s="5" t="s">
        <v>19</v>
      </c>
      <c r="F102" s="5"/>
      <c r="G102" s="5"/>
    </row>
    <row r="103">
      <c r="A103" s="4">
        <v>562.0</v>
      </c>
      <c r="B103" s="4" t="s">
        <v>17</v>
      </c>
      <c r="C103" s="5" t="s">
        <v>17</v>
      </c>
      <c r="D103" s="5" t="str">
        <f t="shared" si="1"/>
        <v>Y</v>
      </c>
      <c r="E103" s="5" t="s">
        <v>15</v>
      </c>
      <c r="F103" s="5"/>
      <c r="G103" s="5"/>
    </row>
    <row r="104">
      <c r="A104" s="4">
        <v>563.0</v>
      </c>
      <c r="B104" s="4" t="s">
        <v>25</v>
      </c>
      <c r="C104" s="5" t="s">
        <v>25</v>
      </c>
      <c r="D104" s="5" t="str">
        <f t="shared" si="1"/>
        <v>Y</v>
      </c>
      <c r="E104" s="5" t="s">
        <v>15</v>
      </c>
      <c r="F104" s="5"/>
      <c r="G104" s="5"/>
    </row>
    <row r="105">
      <c r="A105" s="4">
        <v>564.0</v>
      </c>
      <c r="B105" s="4" t="s">
        <v>24</v>
      </c>
      <c r="C105" s="5" t="s">
        <v>24</v>
      </c>
      <c r="D105" s="5" t="str">
        <f t="shared" si="1"/>
        <v>Y</v>
      </c>
      <c r="E105" s="5" t="s">
        <v>28</v>
      </c>
      <c r="F105" s="5"/>
      <c r="G105" s="5"/>
    </row>
    <row r="106">
      <c r="A106" s="4">
        <v>565.0</v>
      </c>
      <c r="B106" s="4" t="s">
        <v>17</v>
      </c>
      <c r="C106" s="5" t="s">
        <v>17</v>
      </c>
      <c r="D106" s="5" t="str">
        <f t="shared" si="1"/>
        <v>Y</v>
      </c>
      <c r="E106" s="5" t="s">
        <v>15</v>
      </c>
      <c r="F106" s="5"/>
      <c r="G106" s="5"/>
    </row>
    <row r="107">
      <c r="A107" s="4">
        <v>566.0</v>
      </c>
      <c r="B107" s="4" t="s">
        <v>12</v>
      </c>
      <c r="C107" s="5" t="s">
        <v>12</v>
      </c>
      <c r="D107" s="5" t="str">
        <f t="shared" si="1"/>
        <v>Y</v>
      </c>
      <c r="E107" s="5" t="s">
        <v>15</v>
      </c>
      <c r="F107" s="5"/>
      <c r="G107" s="5"/>
    </row>
    <row r="108">
      <c r="A108" s="4">
        <v>567.0</v>
      </c>
      <c r="B108" s="4" t="s">
        <v>24</v>
      </c>
      <c r="C108" s="5" t="s">
        <v>24</v>
      </c>
      <c r="D108" s="5" t="str">
        <f t="shared" si="1"/>
        <v>Y</v>
      </c>
      <c r="E108" s="5" t="s">
        <v>15</v>
      </c>
      <c r="F108" s="5"/>
      <c r="G108" s="5"/>
    </row>
    <row r="109">
      <c r="A109" s="4">
        <v>568.0</v>
      </c>
      <c r="B109" s="4" t="s">
        <v>17</v>
      </c>
      <c r="C109" s="5" t="s">
        <v>17</v>
      </c>
      <c r="D109" s="5" t="str">
        <f t="shared" si="1"/>
        <v>Y</v>
      </c>
      <c r="E109" s="5" t="s">
        <v>19</v>
      </c>
      <c r="F109" s="5"/>
      <c r="G109" s="5"/>
    </row>
    <row r="110">
      <c r="A110" s="4">
        <v>569.0</v>
      </c>
      <c r="B110" s="4" t="s">
        <v>12</v>
      </c>
      <c r="C110" s="5" t="s">
        <v>12</v>
      </c>
      <c r="D110" s="5" t="str">
        <f t="shared" si="1"/>
        <v>Y</v>
      </c>
      <c r="E110" s="5" t="s">
        <v>15</v>
      </c>
      <c r="F110" s="5"/>
      <c r="G110" s="5"/>
    </row>
    <row r="111">
      <c r="A111" s="4">
        <v>570.0</v>
      </c>
      <c r="B111" s="4" t="s">
        <v>12</v>
      </c>
      <c r="C111" s="5" t="s">
        <v>12</v>
      </c>
      <c r="D111" s="5" t="str">
        <f t="shared" si="1"/>
        <v>Y</v>
      </c>
      <c r="E111" s="5" t="s">
        <v>15</v>
      </c>
      <c r="F111" s="5"/>
      <c r="G111" s="5"/>
    </row>
    <row r="112">
      <c r="A112" s="4">
        <v>571.0</v>
      </c>
      <c r="B112" s="4" t="s">
        <v>17</v>
      </c>
      <c r="C112" s="5" t="s">
        <v>17</v>
      </c>
      <c r="D112" s="5" t="str">
        <f t="shared" si="1"/>
        <v>Y</v>
      </c>
      <c r="E112" s="5" t="s">
        <v>15</v>
      </c>
      <c r="F112" s="5"/>
      <c r="G112" s="5"/>
    </row>
    <row r="113">
      <c r="A113" s="4">
        <v>572.0</v>
      </c>
      <c r="B113" s="4" t="s">
        <v>21</v>
      </c>
      <c r="C113" s="5" t="s">
        <v>21</v>
      </c>
      <c r="D113" s="5" t="str">
        <f t="shared" si="1"/>
        <v>Y</v>
      </c>
      <c r="E113" s="5" t="s">
        <v>15</v>
      </c>
      <c r="F113" s="5"/>
      <c r="G113" s="5"/>
    </row>
    <row r="114">
      <c r="A114" s="4">
        <v>573.0</v>
      </c>
      <c r="B114" s="4" t="s">
        <v>17</v>
      </c>
      <c r="C114" s="5" t="s">
        <v>17</v>
      </c>
      <c r="D114" s="5" t="str">
        <f t="shared" si="1"/>
        <v>Y</v>
      </c>
      <c r="E114" s="5" t="s">
        <v>15</v>
      </c>
      <c r="F114" s="5"/>
      <c r="G114" s="5"/>
    </row>
    <row r="115">
      <c r="A115" s="4">
        <v>574.0</v>
      </c>
      <c r="B115" s="4" t="s">
        <v>25</v>
      </c>
      <c r="C115" s="5" t="s">
        <v>25</v>
      </c>
      <c r="D115" s="5" t="str">
        <f t="shared" si="1"/>
        <v>Y</v>
      </c>
      <c r="E115" s="5" t="s">
        <v>15</v>
      </c>
      <c r="F115" s="5"/>
      <c r="G115" s="5"/>
    </row>
    <row r="116">
      <c r="A116" s="4">
        <v>575.0</v>
      </c>
      <c r="B116" s="4" t="s">
        <v>24</v>
      </c>
      <c r="C116" s="5" t="s">
        <v>24</v>
      </c>
      <c r="D116" s="5" t="str">
        <f t="shared" si="1"/>
        <v>Y</v>
      </c>
      <c r="E116" s="5" t="s">
        <v>15</v>
      </c>
      <c r="F116" s="5"/>
      <c r="G116" s="5"/>
    </row>
    <row r="117">
      <c r="A117" s="4">
        <v>576.0</v>
      </c>
      <c r="B117" s="4" t="s">
        <v>21</v>
      </c>
      <c r="C117" s="5" t="s">
        <v>12</v>
      </c>
      <c r="D117" s="5" t="str">
        <f t="shared" si="1"/>
        <v>N</v>
      </c>
      <c r="E117" s="5" t="s">
        <v>15</v>
      </c>
      <c r="F117" s="4" t="s">
        <v>192</v>
      </c>
      <c r="G117" s="5"/>
    </row>
    <row r="118">
      <c r="A118" s="4">
        <v>577.0</v>
      </c>
      <c r="B118" s="4" t="s">
        <v>24</v>
      </c>
      <c r="C118" s="5" t="s">
        <v>24</v>
      </c>
      <c r="D118" s="5" t="str">
        <f t="shared" si="1"/>
        <v>Y</v>
      </c>
      <c r="E118" s="5" t="s">
        <v>19</v>
      </c>
      <c r="F118" s="5"/>
      <c r="G118" s="5"/>
    </row>
    <row r="119">
      <c r="A119" s="4">
        <v>578.0</v>
      </c>
      <c r="B119" s="4" t="s">
        <v>25</v>
      </c>
      <c r="C119" s="5" t="s">
        <v>25</v>
      </c>
      <c r="D119" s="5" t="str">
        <f t="shared" si="1"/>
        <v>Y</v>
      </c>
      <c r="E119" s="5" t="s">
        <v>15</v>
      </c>
      <c r="F119" s="5"/>
      <c r="G119" s="5"/>
    </row>
    <row r="120">
      <c r="A120" s="4">
        <v>579.0</v>
      </c>
      <c r="B120" s="4" t="s">
        <v>17</v>
      </c>
      <c r="C120" s="5" t="s">
        <v>17</v>
      </c>
      <c r="D120" s="5" t="str">
        <f t="shared" si="1"/>
        <v>Y</v>
      </c>
      <c r="E120" s="5" t="s">
        <v>15</v>
      </c>
      <c r="F120" s="5"/>
      <c r="G120" s="5"/>
    </row>
    <row r="121">
      <c r="A121" s="4">
        <v>580.0</v>
      </c>
      <c r="B121" s="4" t="s">
        <v>25</v>
      </c>
      <c r="C121" s="5" t="s">
        <v>17</v>
      </c>
      <c r="D121" s="5" t="str">
        <f t="shared" si="1"/>
        <v>N</v>
      </c>
      <c r="E121" s="5" t="s">
        <v>28</v>
      </c>
      <c r="F121" s="4" t="s">
        <v>192</v>
      </c>
      <c r="G121" s="5"/>
    </row>
    <row r="122">
      <c r="A122" s="4">
        <v>581.0</v>
      </c>
      <c r="B122" s="4" t="s">
        <v>25</v>
      </c>
      <c r="C122" s="5" t="s">
        <v>21</v>
      </c>
      <c r="D122" s="5" t="str">
        <f t="shared" si="1"/>
        <v>N</v>
      </c>
      <c r="E122" s="5" t="s">
        <v>15</v>
      </c>
      <c r="F122" s="4" t="s">
        <v>189</v>
      </c>
      <c r="G122" s="5"/>
    </row>
    <row r="123">
      <c r="A123" s="4">
        <v>582.0</v>
      </c>
      <c r="B123" s="4" t="s">
        <v>25</v>
      </c>
      <c r="C123" s="5" t="s">
        <v>25</v>
      </c>
      <c r="D123" s="5" t="str">
        <f t="shared" si="1"/>
        <v>Y</v>
      </c>
      <c r="E123" s="5" t="s">
        <v>15</v>
      </c>
      <c r="F123" s="5"/>
      <c r="G123" s="5"/>
    </row>
    <row r="124">
      <c r="A124" s="4">
        <v>583.0</v>
      </c>
      <c r="B124" s="4" t="s">
        <v>24</v>
      </c>
      <c r="C124" s="5" t="s">
        <v>24</v>
      </c>
      <c r="D124" s="5" t="str">
        <f t="shared" si="1"/>
        <v>Y</v>
      </c>
      <c r="E124" s="5" t="s">
        <v>15</v>
      </c>
      <c r="F124" s="5"/>
      <c r="G124" s="5"/>
    </row>
    <row r="125">
      <c r="A125" s="4">
        <v>584.0</v>
      </c>
      <c r="B125" s="4" t="s">
        <v>24</v>
      </c>
      <c r="C125" s="5" t="s">
        <v>24</v>
      </c>
      <c r="D125" s="5" t="str">
        <f t="shared" si="1"/>
        <v>Y</v>
      </c>
      <c r="E125" s="5" t="s">
        <v>15</v>
      </c>
      <c r="F125" s="5"/>
      <c r="G125" s="5"/>
    </row>
    <row r="126">
      <c r="A126" s="4">
        <v>585.0</v>
      </c>
      <c r="B126" s="4" t="s">
        <v>25</v>
      </c>
      <c r="C126" s="5" t="s">
        <v>25</v>
      </c>
      <c r="D126" s="5" t="str">
        <f t="shared" si="1"/>
        <v>Y</v>
      </c>
      <c r="E126" s="5" t="s">
        <v>15</v>
      </c>
      <c r="F126" s="5"/>
      <c r="G126" s="5"/>
    </row>
    <row r="127">
      <c r="A127" s="4">
        <v>586.0</v>
      </c>
      <c r="B127" s="4" t="s">
        <v>12</v>
      </c>
      <c r="C127" s="5" t="s">
        <v>12</v>
      </c>
      <c r="D127" s="5" t="str">
        <f t="shared" si="1"/>
        <v>Y</v>
      </c>
      <c r="E127" s="5" t="s">
        <v>15</v>
      </c>
      <c r="F127" s="5"/>
      <c r="G127" s="5"/>
    </row>
    <row r="128">
      <c r="A128" s="4">
        <v>587.0</v>
      </c>
      <c r="B128" s="4" t="s">
        <v>21</v>
      </c>
      <c r="C128" s="5" t="s">
        <v>25</v>
      </c>
      <c r="D128" s="5" t="str">
        <f t="shared" si="1"/>
        <v>N</v>
      </c>
      <c r="E128" s="5" t="s">
        <v>15</v>
      </c>
      <c r="F128" s="4" t="s">
        <v>190</v>
      </c>
      <c r="G128" s="5"/>
    </row>
    <row r="129">
      <c r="A129" s="4">
        <v>588.0</v>
      </c>
      <c r="B129" s="4" t="s">
        <v>17</v>
      </c>
      <c r="C129" s="5" t="s">
        <v>17</v>
      </c>
      <c r="D129" s="5" t="str">
        <f t="shared" si="1"/>
        <v>Y</v>
      </c>
      <c r="E129" s="5" t="s">
        <v>15</v>
      </c>
      <c r="F129" s="5"/>
      <c r="G129" s="5"/>
    </row>
    <row r="130">
      <c r="A130" s="4">
        <v>589.0</v>
      </c>
      <c r="B130" s="4" t="s">
        <v>12</v>
      </c>
      <c r="C130" s="5" t="s">
        <v>12</v>
      </c>
      <c r="D130" s="5" t="str">
        <f t="shared" si="1"/>
        <v>Y</v>
      </c>
      <c r="E130" s="5" t="s">
        <v>15</v>
      </c>
      <c r="F130" s="5"/>
      <c r="G130" s="5"/>
    </row>
    <row r="131">
      <c r="A131" s="4">
        <v>590.0</v>
      </c>
      <c r="B131" s="4" t="s">
        <v>24</v>
      </c>
      <c r="C131" s="5" t="s">
        <v>24</v>
      </c>
      <c r="D131" s="5" t="str">
        <f t="shared" si="1"/>
        <v>Y</v>
      </c>
      <c r="E131" s="5" t="s">
        <v>15</v>
      </c>
      <c r="F131" s="5"/>
      <c r="G131" s="5"/>
    </row>
    <row r="132">
      <c r="A132" s="4">
        <v>591.0</v>
      </c>
      <c r="B132" s="4" t="s">
        <v>12</v>
      </c>
      <c r="C132" s="5" t="s">
        <v>12</v>
      </c>
      <c r="D132" s="5" t="str">
        <f t="shared" si="1"/>
        <v>Y</v>
      </c>
      <c r="E132" s="5" t="s">
        <v>15</v>
      </c>
      <c r="F132" s="5"/>
      <c r="G132" s="5"/>
    </row>
    <row r="133">
      <c r="A133" s="4">
        <v>592.0</v>
      </c>
      <c r="B133" s="4" t="s">
        <v>24</v>
      </c>
      <c r="C133" s="5" t="s">
        <v>21</v>
      </c>
      <c r="D133" s="5" t="str">
        <f t="shared" si="1"/>
        <v>N</v>
      </c>
      <c r="E133" s="5" t="s">
        <v>28</v>
      </c>
      <c r="F133" s="4" t="s">
        <v>190</v>
      </c>
      <c r="G133" s="5"/>
    </row>
    <row r="134">
      <c r="A134" s="4">
        <v>593.0</v>
      </c>
      <c r="B134" s="4" t="s">
        <v>25</v>
      </c>
      <c r="C134" s="5" t="s">
        <v>25</v>
      </c>
      <c r="D134" s="5" t="str">
        <f t="shared" si="1"/>
        <v>Y</v>
      </c>
      <c r="E134" s="5" t="s">
        <v>28</v>
      </c>
      <c r="F134" s="5"/>
      <c r="G134" s="5"/>
    </row>
    <row r="135">
      <c r="A135" s="4">
        <v>594.0</v>
      </c>
      <c r="B135" s="4" t="s">
        <v>17</v>
      </c>
      <c r="C135" s="5" t="s">
        <v>17</v>
      </c>
      <c r="D135" s="5" t="str">
        <f t="shared" si="1"/>
        <v>Y</v>
      </c>
      <c r="E135" s="5" t="s">
        <v>15</v>
      </c>
      <c r="F135" s="5"/>
      <c r="G135" s="5"/>
    </row>
    <row r="136">
      <c r="A136" s="4">
        <v>595.0</v>
      </c>
      <c r="B136" s="4" t="s">
        <v>24</v>
      </c>
      <c r="C136" s="5" t="s">
        <v>24</v>
      </c>
      <c r="D136" s="5" t="str">
        <f t="shared" si="1"/>
        <v>Y</v>
      </c>
      <c r="E136" s="5" t="s">
        <v>28</v>
      </c>
      <c r="F136" s="5"/>
      <c r="G136" s="5"/>
    </row>
    <row r="137">
      <c r="A137" s="4">
        <v>596.0</v>
      </c>
      <c r="B137" s="4" t="s">
        <v>17</v>
      </c>
      <c r="C137" s="5" t="s">
        <v>17</v>
      </c>
      <c r="D137" s="5" t="str">
        <f t="shared" si="1"/>
        <v>Y</v>
      </c>
      <c r="E137" s="5" t="s">
        <v>28</v>
      </c>
      <c r="F137" s="5"/>
      <c r="G137" s="5"/>
    </row>
    <row r="138">
      <c r="A138" s="4">
        <v>597.0</v>
      </c>
      <c r="B138" s="4" t="s">
        <v>21</v>
      </c>
      <c r="C138" s="5" t="s">
        <v>21</v>
      </c>
      <c r="D138" s="5" t="str">
        <f t="shared" si="1"/>
        <v>Y</v>
      </c>
      <c r="E138" s="5" t="s">
        <v>15</v>
      </c>
      <c r="F138" s="5"/>
      <c r="G138" s="5"/>
    </row>
    <row r="139">
      <c r="A139" s="4">
        <v>598.0</v>
      </c>
      <c r="B139" s="4" t="s">
        <v>24</v>
      </c>
      <c r="C139" s="5" t="s">
        <v>24</v>
      </c>
      <c r="D139" s="5" t="str">
        <f t="shared" si="1"/>
        <v>Y</v>
      </c>
      <c r="E139" s="5" t="s">
        <v>15</v>
      </c>
      <c r="F139" s="5"/>
      <c r="G139" s="5"/>
    </row>
    <row r="140">
      <c r="A140" s="4">
        <v>599.0</v>
      </c>
      <c r="B140" s="4" t="s">
        <v>24</v>
      </c>
      <c r="C140" s="5" t="s">
        <v>25</v>
      </c>
      <c r="D140" s="5" t="str">
        <f t="shared" si="1"/>
        <v>N</v>
      </c>
      <c r="E140" s="5" t="s">
        <v>15</v>
      </c>
      <c r="F140" s="4" t="s">
        <v>190</v>
      </c>
      <c r="G140" s="5"/>
    </row>
    <row r="141">
      <c r="A141" s="4">
        <v>600.0</v>
      </c>
      <c r="B141" s="4" t="s">
        <v>25</v>
      </c>
      <c r="C141" s="5" t="s">
        <v>12</v>
      </c>
      <c r="D141" s="5" t="str">
        <f t="shared" si="1"/>
        <v>N</v>
      </c>
      <c r="E141" s="5" t="s">
        <v>15</v>
      </c>
      <c r="F141" s="4" t="s">
        <v>190</v>
      </c>
      <c r="G141" s="5"/>
    </row>
    <row r="142">
      <c r="A142" s="4">
        <v>601.0</v>
      </c>
      <c r="B142" s="4" t="s">
        <v>25</v>
      </c>
      <c r="C142" s="5" t="s">
        <v>24</v>
      </c>
      <c r="D142" s="5" t="str">
        <f t="shared" si="1"/>
        <v>N</v>
      </c>
      <c r="E142" s="5" t="s">
        <v>28</v>
      </c>
      <c r="F142" s="4" t="s">
        <v>189</v>
      </c>
      <c r="G142" s="5"/>
    </row>
    <row r="143">
      <c r="A143" s="4">
        <v>602.0</v>
      </c>
      <c r="B143" s="4" t="s">
        <v>17</v>
      </c>
      <c r="C143" s="5" t="s">
        <v>17</v>
      </c>
      <c r="D143" s="5" t="str">
        <f t="shared" si="1"/>
        <v>Y</v>
      </c>
      <c r="E143" s="5" t="s">
        <v>15</v>
      </c>
      <c r="F143" s="5"/>
      <c r="G143" s="5"/>
    </row>
    <row r="144">
      <c r="A144" s="4">
        <v>603.0</v>
      </c>
      <c r="B144" s="4" t="s">
        <v>17</v>
      </c>
      <c r="C144" s="5" t="s">
        <v>24</v>
      </c>
      <c r="D144" s="5" t="str">
        <f t="shared" si="1"/>
        <v>N</v>
      </c>
      <c r="E144" s="5" t="s">
        <v>15</v>
      </c>
      <c r="F144" s="4" t="s">
        <v>190</v>
      </c>
      <c r="G144" s="5"/>
    </row>
    <row r="145">
      <c r="A145" s="4">
        <v>604.0</v>
      </c>
      <c r="B145" s="4" t="s">
        <v>17</v>
      </c>
      <c r="C145" s="5" t="s">
        <v>17</v>
      </c>
      <c r="D145" s="5" t="str">
        <f t="shared" si="1"/>
        <v>Y</v>
      </c>
      <c r="E145" s="5" t="s">
        <v>15</v>
      </c>
      <c r="F145" s="5"/>
      <c r="G145" s="5"/>
    </row>
    <row r="146">
      <c r="A146" s="4">
        <v>605.0</v>
      </c>
      <c r="B146" s="4" t="s">
        <v>25</v>
      </c>
      <c r="C146" s="5" t="s">
        <v>25</v>
      </c>
      <c r="D146" s="5" t="str">
        <f t="shared" si="1"/>
        <v>Y</v>
      </c>
      <c r="E146" s="5" t="s">
        <v>15</v>
      </c>
      <c r="F146" s="5"/>
      <c r="G146" s="5"/>
    </row>
    <row r="147">
      <c r="A147" s="4">
        <v>606.0</v>
      </c>
      <c r="B147" s="4" t="s">
        <v>21</v>
      </c>
      <c r="C147" s="5" t="s">
        <v>21</v>
      </c>
      <c r="D147" s="5" t="str">
        <f t="shared" si="1"/>
        <v>Y</v>
      </c>
      <c r="E147" s="5" t="s">
        <v>28</v>
      </c>
      <c r="F147" s="5"/>
      <c r="G147" s="5"/>
    </row>
    <row r="148">
      <c r="A148" s="4">
        <v>607.0</v>
      </c>
      <c r="B148" s="4" t="s">
        <v>21</v>
      </c>
      <c r="C148" s="5" t="s">
        <v>21</v>
      </c>
      <c r="D148" s="5" t="str">
        <f t="shared" si="1"/>
        <v>Y</v>
      </c>
      <c r="E148" s="5" t="s">
        <v>19</v>
      </c>
      <c r="F148" s="5"/>
      <c r="G148" s="5"/>
    </row>
    <row r="149">
      <c r="A149" s="4">
        <v>608.0</v>
      </c>
      <c r="B149" s="4" t="s">
        <v>25</v>
      </c>
      <c r="C149" s="5" t="s">
        <v>17</v>
      </c>
      <c r="D149" s="5" t="str">
        <f t="shared" si="1"/>
        <v>N</v>
      </c>
      <c r="E149" s="5" t="s">
        <v>28</v>
      </c>
      <c r="F149" s="4" t="s">
        <v>190</v>
      </c>
      <c r="G149" s="5"/>
    </row>
    <row r="150">
      <c r="A150" s="4">
        <v>609.0</v>
      </c>
      <c r="B150" s="4" t="s">
        <v>12</v>
      </c>
      <c r="C150" s="5" t="s">
        <v>24</v>
      </c>
      <c r="D150" s="5" t="str">
        <f t="shared" si="1"/>
        <v>N</v>
      </c>
      <c r="E150" s="5" t="s">
        <v>15</v>
      </c>
      <c r="F150" s="4" t="s">
        <v>190</v>
      </c>
      <c r="G150" s="5"/>
    </row>
  </sheetData>
  <autoFilter ref="$A$1:$G$15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25"/>
    <col customWidth="1" min="6" max="6" width="33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34</v>
      </c>
      <c r="G1" s="1" t="s">
        <v>35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3" t="s">
        <v>11</v>
      </c>
    </row>
    <row r="2">
      <c r="A2" s="5">
        <v>610.0</v>
      </c>
      <c r="B2" s="4" t="s">
        <v>25</v>
      </c>
      <c r="C2" s="5" t="s">
        <v>25</v>
      </c>
      <c r="D2" s="5" t="str">
        <f t="shared" ref="D2:D150" si="1">IF(B2&lt;&gt;"",IF(B2=C2,"Y","N"),"U")</f>
        <v>Y</v>
      </c>
      <c r="E2" s="5" t="s">
        <v>19</v>
      </c>
      <c r="F2" s="4"/>
      <c r="G2" s="5"/>
      <c r="I2" s="5" t="s">
        <v>19</v>
      </c>
      <c r="J2" s="5">
        <f t="shared" ref="J2:J5" si="2">COUNTIF($E$2:$E$150,$I2)</f>
        <v>56</v>
      </c>
      <c r="K2" s="5">
        <f t="shared" ref="K2:K5" si="3">COUNTIFS($E$2:$E$150,$I2,$D$2:$D$150,"Y")</f>
        <v>43</v>
      </c>
      <c r="L2" s="5">
        <f t="shared" ref="L2:L5" si="4">COUNTIFS($E$2:$E$150,$I2,$D$2:$D$150,"N")</f>
        <v>13</v>
      </c>
      <c r="M2" s="5">
        <f t="shared" ref="M2:M5" si="5">COUNTIFS($E$2:$E$150,$I2,$D$2:$D$150,"U")</f>
        <v>0</v>
      </c>
      <c r="N2" s="6">
        <f t="shared" ref="N2:N6" si="6">K2/J2</f>
        <v>0.7678571429</v>
      </c>
    </row>
    <row r="3">
      <c r="A3" s="10">
        <v>611.0</v>
      </c>
      <c r="B3" s="4" t="s">
        <v>25</v>
      </c>
      <c r="C3" s="5" t="s">
        <v>25</v>
      </c>
      <c r="D3" s="5" t="str">
        <f t="shared" si="1"/>
        <v>Y</v>
      </c>
      <c r="E3" s="5" t="s">
        <v>15</v>
      </c>
      <c r="F3" s="4"/>
      <c r="G3" s="5"/>
      <c r="I3" s="5" t="s">
        <v>15</v>
      </c>
      <c r="J3" s="5">
        <f t="shared" si="2"/>
        <v>46</v>
      </c>
      <c r="K3" s="5">
        <f t="shared" si="3"/>
        <v>24</v>
      </c>
      <c r="L3" s="5">
        <f t="shared" si="4"/>
        <v>22</v>
      </c>
      <c r="M3" s="5">
        <f t="shared" si="5"/>
        <v>0</v>
      </c>
      <c r="N3" s="6">
        <f t="shared" si="6"/>
        <v>0.5217391304</v>
      </c>
    </row>
    <row r="4">
      <c r="A4" s="10">
        <v>612.0</v>
      </c>
      <c r="B4" s="4" t="s">
        <v>25</v>
      </c>
      <c r="C4" s="5" t="s">
        <v>25</v>
      </c>
      <c r="D4" s="5" t="str">
        <f t="shared" si="1"/>
        <v>Y</v>
      </c>
      <c r="E4" s="5" t="s">
        <v>32</v>
      </c>
      <c r="F4" s="4"/>
      <c r="G4" s="5"/>
      <c r="I4" s="5" t="s">
        <v>28</v>
      </c>
      <c r="J4" s="5">
        <f t="shared" si="2"/>
        <v>26</v>
      </c>
      <c r="K4" s="5">
        <f t="shared" si="3"/>
        <v>11</v>
      </c>
      <c r="L4" s="5">
        <f t="shared" si="4"/>
        <v>15</v>
      </c>
      <c r="M4" s="5">
        <f t="shared" si="5"/>
        <v>0</v>
      </c>
      <c r="N4" s="6">
        <f t="shared" si="6"/>
        <v>0.4230769231</v>
      </c>
    </row>
    <row r="5">
      <c r="A5" s="10">
        <v>613.0</v>
      </c>
      <c r="B5" s="4" t="s">
        <v>25</v>
      </c>
      <c r="C5" s="5" t="s">
        <v>25</v>
      </c>
      <c r="D5" s="5" t="str">
        <f t="shared" si="1"/>
        <v>Y</v>
      </c>
      <c r="E5" s="5" t="s">
        <v>15</v>
      </c>
      <c r="F5" s="4"/>
      <c r="G5" s="5"/>
      <c r="I5" s="5" t="s">
        <v>32</v>
      </c>
      <c r="J5" s="5">
        <f t="shared" si="2"/>
        <v>21</v>
      </c>
      <c r="K5" s="5">
        <f t="shared" si="3"/>
        <v>10</v>
      </c>
      <c r="L5" s="5">
        <f t="shared" si="4"/>
        <v>11</v>
      </c>
      <c r="M5" s="5">
        <f t="shared" si="5"/>
        <v>0</v>
      </c>
      <c r="N5" s="6">
        <f t="shared" si="6"/>
        <v>0.4761904762</v>
      </c>
    </row>
    <row r="6">
      <c r="A6" s="10">
        <v>614.0</v>
      </c>
      <c r="B6" s="4" t="s">
        <v>21</v>
      </c>
      <c r="C6" s="5" t="s">
        <v>17</v>
      </c>
      <c r="D6" s="5" t="str">
        <f t="shared" si="1"/>
        <v>N</v>
      </c>
      <c r="E6" s="5" t="s">
        <v>19</v>
      </c>
      <c r="F6" s="4" t="s">
        <v>194</v>
      </c>
      <c r="G6" s="5"/>
      <c r="I6" s="7" t="s">
        <v>30</v>
      </c>
      <c r="J6" s="7">
        <f t="shared" ref="J6:M6" si="7">SUM(J1:J5)</f>
        <v>149</v>
      </c>
      <c r="K6" s="7">
        <f t="shared" si="7"/>
        <v>88</v>
      </c>
      <c r="L6" s="7">
        <f t="shared" si="7"/>
        <v>61</v>
      </c>
      <c r="M6" s="7">
        <f t="shared" si="7"/>
        <v>0</v>
      </c>
      <c r="N6" s="8">
        <f t="shared" si="6"/>
        <v>0.5906040268</v>
      </c>
    </row>
    <row r="7">
      <c r="A7" s="10">
        <v>615.0</v>
      </c>
      <c r="B7" s="4" t="s">
        <v>17</v>
      </c>
      <c r="C7" s="5" t="s">
        <v>17</v>
      </c>
      <c r="D7" s="5" t="str">
        <f t="shared" si="1"/>
        <v>Y</v>
      </c>
      <c r="E7" s="5" t="s">
        <v>19</v>
      </c>
      <c r="F7" s="4"/>
      <c r="G7" s="5"/>
    </row>
    <row r="8">
      <c r="A8" s="10">
        <v>616.0</v>
      </c>
      <c r="B8" s="4" t="s">
        <v>17</v>
      </c>
      <c r="C8" s="5" t="s">
        <v>17</v>
      </c>
      <c r="D8" s="5" t="str">
        <f t="shared" si="1"/>
        <v>Y</v>
      </c>
      <c r="E8" s="5" t="s">
        <v>15</v>
      </c>
      <c r="F8" s="4"/>
      <c r="G8" s="5"/>
    </row>
    <row r="9">
      <c r="A9" s="10">
        <v>617.0</v>
      </c>
      <c r="B9" s="4" t="s">
        <v>21</v>
      </c>
      <c r="C9" s="5" t="s">
        <v>21</v>
      </c>
      <c r="D9" s="5" t="str">
        <f t="shared" si="1"/>
        <v>Y</v>
      </c>
      <c r="E9" s="5" t="s">
        <v>19</v>
      </c>
      <c r="F9" s="4"/>
      <c r="G9" s="5"/>
    </row>
    <row r="10">
      <c r="A10" s="10">
        <v>618.0</v>
      </c>
      <c r="B10" s="4" t="s">
        <v>24</v>
      </c>
      <c r="C10" s="5" t="s">
        <v>24</v>
      </c>
      <c r="D10" s="5" t="str">
        <f t="shared" si="1"/>
        <v>Y</v>
      </c>
      <c r="E10" s="5" t="s">
        <v>15</v>
      </c>
      <c r="F10" s="4"/>
      <c r="G10" s="5"/>
    </row>
    <row r="11">
      <c r="A11" s="10">
        <v>619.0</v>
      </c>
      <c r="B11" s="4" t="s">
        <v>17</v>
      </c>
      <c r="C11" s="5" t="s">
        <v>24</v>
      </c>
      <c r="D11" s="5" t="str">
        <f t="shared" si="1"/>
        <v>N</v>
      </c>
      <c r="E11" s="5" t="s">
        <v>15</v>
      </c>
      <c r="F11" s="4" t="s">
        <v>195</v>
      </c>
      <c r="G11" s="5"/>
    </row>
    <row r="12">
      <c r="A12" s="10">
        <v>620.0</v>
      </c>
      <c r="B12" s="4" t="s">
        <v>12</v>
      </c>
      <c r="C12" s="5" t="s">
        <v>17</v>
      </c>
      <c r="D12" s="5" t="str">
        <f t="shared" si="1"/>
        <v>N</v>
      </c>
      <c r="E12" s="5" t="s">
        <v>15</v>
      </c>
      <c r="F12" s="4" t="s">
        <v>194</v>
      </c>
      <c r="G12" s="5"/>
    </row>
    <row r="13">
      <c r="A13" s="10">
        <v>621.0</v>
      </c>
      <c r="B13" s="4" t="s">
        <v>12</v>
      </c>
      <c r="C13" s="5" t="s">
        <v>12</v>
      </c>
      <c r="D13" s="5" t="str">
        <f t="shared" si="1"/>
        <v>Y</v>
      </c>
      <c r="E13" s="5" t="s">
        <v>19</v>
      </c>
      <c r="F13" s="4"/>
      <c r="G13" s="5"/>
    </row>
    <row r="14">
      <c r="A14" s="10">
        <v>622.0</v>
      </c>
      <c r="B14" s="4" t="s">
        <v>17</v>
      </c>
      <c r="C14" s="5" t="s">
        <v>17</v>
      </c>
      <c r="D14" s="5" t="str">
        <f t="shared" si="1"/>
        <v>Y</v>
      </c>
      <c r="E14" s="5" t="s">
        <v>15</v>
      </c>
      <c r="F14" s="4"/>
      <c r="G14" s="5"/>
    </row>
    <row r="15">
      <c r="A15" s="10">
        <v>623.0</v>
      </c>
      <c r="B15" s="4" t="s">
        <v>25</v>
      </c>
      <c r="C15" s="5" t="s">
        <v>25</v>
      </c>
      <c r="D15" s="5" t="str">
        <f t="shared" si="1"/>
        <v>Y</v>
      </c>
      <c r="E15" s="5" t="s">
        <v>15</v>
      </c>
      <c r="F15" s="4"/>
      <c r="G15" s="5"/>
    </row>
    <row r="16">
      <c r="A16" s="10">
        <v>624.0</v>
      </c>
      <c r="B16" s="4" t="s">
        <v>21</v>
      </c>
      <c r="C16" s="5" t="s">
        <v>24</v>
      </c>
      <c r="D16" s="5" t="str">
        <f t="shared" si="1"/>
        <v>N</v>
      </c>
      <c r="E16" s="5" t="s">
        <v>19</v>
      </c>
      <c r="F16" s="4" t="s">
        <v>194</v>
      </c>
      <c r="G16" s="5"/>
    </row>
    <row r="17">
      <c r="A17" s="10">
        <v>625.0</v>
      </c>
      <c r="B17" s="4" t="s">
        <v>21</v>
      </c>
      <c r="C17" s="5" t="s">
        <v>21</v>
      </c>
      <c r="D17" s="5" t="str">
        <f t="shared" si="1"/>
        <v>Y</v>
      </c>
      <c r="E17" s="5" t="s">
        <v>19</v>
      </c>
      <c r="F17" s="4"/>
      <c r="G17" s="5"/>
    </row>
    <row r="18">
      <c r="A18" s="10">
        <v>626.0</v>
      </c>
      <c r="B18" s="4" t="s">
        <v>21</v>
      </c>
      <c r="C18" s="5" t="s">
        <v>25</v>
      </c>
      <c r="D18" s="5" t="str">
        <f t="shared" si="1"/>
        <v>N</v>
      </c>
      <c r="E18" s="5" t="s">
        <v>28</v>
      </c>
      <c r="F18" s="4" t="s">
        <v>194</v>
      </c>
      <c r="G18" s="5"/>
    </row>
    <row r="19">
      <c r="A19" s="10">
        <v>627.0</v>
      </c>
      <c r="B19" s="4" t="s">
        <v>25</v>
      </c>
      <c r="C19" s="5" t="s">
        <v>25</v>
      </c>
      <c r="D19" s="5" t="str">
        <f t="shared" si="1"/>
        <v>Y</v>
      </c>
      <c r="E19" s="5" t="s">
        <v>15</v>
      </c>
      <c r="F19" s="4"/>
      <c r="G19" s="5"/>
    </row>
    <row r="20">
      <c r="A20" s="10">
        <v>628.0</v>
      </c>
      <c r="B20" s="4" t="s">
        <v>12</v>
      </c>
      <c r="C20" s="5" t="s">
        <v>12</v>
      </c>
      <c r="D20" s="5" t="str">
        <f t="shared" si="1"/>
        <v>Y</v>
      </c>
      <c r="E20" s="5" t="s">
        <v>19</v>
      </c>
      <c r="F20" s="4"/>
      <c r="G20" s="5"/>
    </row>
    <row r="21">
      <c r="A21" s="10">
        <v>629.0</v>
      </c>
      <c r="B21" s="4" t="s">
        <v>12</v>
      </c>
      <c r="C21" s="5" t="s">
        <v>12</v>
      </c>
      <c r="D21" s="5" t="str">
        <f t="shared" si="1"/>
        <v>Y</v>
      </c>
      <c r="E21" s="5" t="s">
        <v>19</v>
      </c>
      <c r="F21" s="4"/>
      <c r="G21" s="5"/>
    </row>
    <row r="22">
      <c r="A22" s="10">
        <v>630.0</v>
      </c>
      <c r="B22" s="4" t="s">
        <v>25</v>
      </c>
      <c r="C22" s="5" t="s">
        <v>25</v>
      </c>
      <c r="D22" s="5" t="str">
        <f t="shared" si="1"/>
        <v>Y</v>
      </c>
      <c r="E22" s="5" t="s">
        <v>19</v>
      </c>
      <c r="F22" s="4"/>
      <c r="G22" s="5"/>
    </row>
    <row r="23">
      <c r="A23" s="10">
        <v>631.0</v>
      </c>
      <c r="B23" s="4" t="s">
        <v>21</v>
      </c>
      <c r="C23" s="5" t="s">
        <v>21</v>
      </c>
      <c r="D23" s="5" t="str">
        <f t="shared" si="1"/>
        <v>Y</v>
      </c>
      <c r="E23" s="5" t="s">
        <v>19</v>
      </c>
      <c r="F23" s="4"/>
      <c r="G23" s="5"/>
    </row>
    <row r="24">
      <c r="A24" s="10">
        <v>632.0</v>
      </c>
      <c r="B24" s="4" t="s">
        <v>24</v>
      </c>
      <c r="C24" s="5" t="s">
        <v>24</v>
      </c>
      <c r="D24" s="5" t="str">
        <f t="shared" si="1"/>
        <v>Y</v>
      </c>
      <c r="E24" s="5" t="s">
        <v>15</v>
      </c>
      <c r="F24" s="4"/>
      <c r="G24" s="5"/>
    </row>
    <row r="25">
      <c r="A25" s="10">
        <v>633.0</v>
      </c>
      <c r="B25" s="4" t="s">
        <v>21</v>
      </c>
      <c r="C25" s="5" t="s">
        <v>21</v>
      </c>
      <c r="D25" s="5" t="str">
        <f t="shared" si="1"/>
        <v>Y</v>
      </c>
      <c r="E25" s="5" t="s">
        <v>19</v>
      </c>
      <c r="F25" s="4"/>
      <c r="G25" s="5"/>
    </row>
    <row r="26">
      <c r="A26" s="10">
        <v>634.0</v>
      </c>
      <c r="B26" s="4" t="s">
        <v>24</v>
      </c>
      <c r="C26" s="5" t="s">
        <v>24</v>
      </c>
      <c r="D26" s="5" t="str">
        <f t="shared" si="1"/>
        <v>Y</v>
      </c>
      <c r="E26" s="5" t="s">
        <v>15</v>
      </c>
      <c r="F26" s="4"/>
      <c r="G26" s="5"/>
    </row>
    <row r="27">
      <c r="A27" s="10">
        <v>635.0</v>
      </c>
      <c r="B27" s="4" t="s">
        <v>24</v>
      </c>
      <c r="C27" s="5" t="s">
        <v>24</v>
      </c>
      <c r="D27" s="5" t="str">
        <f t="shared" si="1"/>
        <v>Y</v>
      </c>
      <c r="E27" s="5" t="s">
        <v>19</v>
      </c>
      <c r="F27" s="4"/>
      <c r="G27" s="5"/>
    </row>
    <row r="28">
      <c r="A28" s="10">
        <v>636.0</v>
      </c>
      <c r="B28" s="4" t="s">
        <v>12</v>
      </c>
      <c r="C28" s="5" t="s">
        <v>12</v>
      </c>
      <c r="D28" s="5" t="str">
        <f t="shared" si="1"/>
        <v>Y</v>
      </c>
      <c r="E28" s="5" t="s">
        <v>19</v>
      </c>
      <c r="F28" s="4"/>
      <c r="G28" s="5"/>
    </row>
    <row r="29">
      <c r="A29" s="10">
        <v>637.0</v>
      </c>
      <c r="B29" s="4" t="s">
        <v>21</v>
      </c>
      <c r="C29" s="5" t="s">
        <v>21</v>
      </c>
      <c r="D29" s="5" t="str">
        <f t="shared" si="1"/>
        <v>Y</v>
      </c>
      <c r="E29" s="5" t="s">
        <v>19</v>
      </c>
      <c r="F29" s="4"/>
      <c r="G29" s="5"/>
    </row>
    <row r="30">
      <c r="A30" s="10">
        <v>638.0</v>
      </c>
      <c r="B30" s="4" t="s">
        <v>12</v>
      </c>
      <c r="C30" s="5" t="s">
        <v>12</v>
      </c>
      <c r="D30" s="5" t="str">
        <f t="shared" si="1"/>
        <v>Y</v>
      </c>
      <c r="E30" s="5" t="s">
        <v>19</v>
      </c>
      <c r="F30" s="4"/>
      <c r="G30" s="5"/>
    </row>
    <row r="31">
      <c r="A31" s="10">
        <v>639.0</v>
      </c>
      <c r="B31" s="4" t="s">
        <v>25</v>
      </c>
      <c r="C31" s="5" t="s">
        <v>17</v>
      </c>
      <c r="D31" s="5" t="str">
        <f t="shared" si="1"/>
        <v>N</v>
      </c>
      <c r="E31" s="5" t="s">
        <v>19</v>
      </c>
      <c r="F31" s="4" t="s">
        <v>194</v>
      </c>
      <c r="G31" s="5"/>
    </row>
    <row r="32">
      <c r="A32" s="10">
        <v>640.0</v>
      </c>
      <c r="B32" s="4" t="s">
        <v>17</v>
      </c>
      <c r="C32" s="5" t="s">
        <v>17</v>
      </c>
      <c r="D32" s="5" t="str">
        <f t="shared" si="1"/>
        <v>Y</v>
      </c>
      <c r="E32" s="5" t="s">
        <v>19</v>
      </c>
      <c r="F32" s="4"/>
      <c r="G32" s="5"/>
    </row>
    <row r="33">
      <c r="A33" s="10">
        <v>641.0</v>
      </c>
      <c r="B33" s="4" t="s">
        <v>17</v>
      </c>
      <c r="C33" s="5" t="s">
        <v>17</v>
      </c>
      <c r="D33" s="5" t="str">
        <f t="shared" si="1"/>
        <v>Y</v>
      </c>
      <c r="E33" s="5" t="s">
        <v>19</v>
      </c>
      <c r="F33" s="4"/>
      <c r="G33" s="5"/>
    </row>
    <row r="34">
      <c r="A34" s="10">
        <v>642.0</v>
      </c>
      <c r="B34" s="4" t="s">
        <v>24</v>
      </c>
      <c r="C34" s="5" t="s">
        <v>24</v>
      </c>
      <c r="D34" s="5" t="str">
        <f t="shared" si="1"/>
        <v>Y</v>
      </c>
      <c r="E34" s="5" t="s">
        <v>19</v>
      </c>
      <c r="F34" s="4"/>
      <c r="G34" s="5"/>
    </row>
    <row r="35">
      <c r="A35" s="10">
        <v>643.0</v>
      </c>
      <c r="B35" s="4" t="s">
        <v>21</v>
      </c>
      <c r="C35" s="5" t="s">
        <v>25</v>
      </c>
      <c r="D35" s="5" t="str">
        <f t="shared" si="1"/>
        <v>N</v>
      </c>
      <c r="E35" s="5" t="s">
        <v>19</v>
      </c>
      <c r="F35" s="4" t="s">
        <v>198</v>
      </c>
      <c r="G35" s="5"/>
    </row>
    <row r="36">
      <c r="A36" s="10">
        <v>644.0</v>
      </c>
      <c r="B36" s="4" t="s">
        <v>17</v>
      </c>
      <c r="C36" s="5" t="s">
        <v>17</v>
      </c>
      <c r="D36" s="5" t="str">
        <f t="shared" si="1"/>
        <v>Y</v>
      </c>
      <c r="E36" s="5" t="s">
        <v>19</v>
      </c>
      <c r="F36" s="4"/>
      <c r="G36" s="5"/>
    </row>
    <row r="37">
      <c r="A37" s="10">
        <v>645.0</v>
      </c>
      <c r="B37" s="4" t="s">
        <v>17</v>
      </c>
      <c r="C37" s="5" t="s">
        <v>17</v>
      </c>
      <c r="D37" s="5" t="str">
        <f t="shared" si="1"/>
        <v>Y</v>
      </c>
      <c r="E37" s="5" t="s">
        <v>19</v>
      </c>
      <c r="F37" s="4"/>
      <c r="G37" s="5"/>
    </row>
    <row r="38">
      <c r="A38" s="10">
        <v>646.0</v>
      </c>
      <c r="B38" s="4" t="s">
        <v>24</v>
      </c>
      <c r="C38" s="5" t="s">
        <v>24</v>
      </c>
      <c r="D38" s="5" t="str">
        <f t="shared" si="1"/>
        <v>Y</v>
      </c>
      <c r="E38" s="5" t="s">
        <v>19</v>
      </c>
      <c r="F38" s="4"/>
      <c r="G38" s="5"/>
    </row>
    <row r="39">
      <c r="A39" s="10">
        <v>647.0</v>
      </c>
      <c r="B39" s="4" t="s">
        <v>21</v>
      </c>
      <c r="C39" s="5" t="s">
        <v>21</v>
      </c>
      <c r="D39" s="5" t="str">
        <f t="shared" si="1"/>
        <v>Y</v>
      </c>
      <c r="E39" s="5" t="s">
        <v>19</v>
      </c>
      <c r="F39" s="4"/>
      <c r="G39" s="5"/>
    </row>
    <row r="40">
      <c r="A40" s="10">
        <v>648.0</v>
      </c>
      <c r="B40" s="4" t="s">
        <v>25</v>
      </c>
      <c r="C40" s="5" t="s">
        <v>25</v>
      </c>
      <c r="D40" s="5" t="str">
        <f t="shared" si="1"/>
        <v>Y</v>
      </c>
      <c r="E40" s="5" t="s">
        <v>19</v>
      </c>
      <c r="F40" s="4"/>
      <c r="G40" s="5"/>
    </row>
    <row r="41">
      <c r="A41" s="10">
        <v>649.0</v>
      </c>
      <c r="B41" s="4" t="s">
        <v>17</v>
      </c>
      <c r="C41" s="5" t="s">
        <v>12</v>
      </c>
      <c r="D41" s="5" t="str">
        <f t="shared" si="1"/>
        <v>N</v>
      </c>
      <c r="E41" s="5" t="s">
        <v>15</v>
      </c>
      <c r="F41" s="4" t="s">
        <v>194</v>
      </c>
      <c r="G41" s="4" t="s">
        <v>205</v>
      </c>
    </row>
    <row r="42">
      <c r="A42" s="10">
        <v>650.0</v>
      </c>
      <c r="B42" s="4" t="s">
        <v>21</v>
      </c>
      <c r="C42" s="5" t="s">
        <v>21</v>
      </c>
      <c r="D42" s="5" t="str">
        <f t="shared" si="1"/>
        <v>Y</v>
      </c>
      <c r="E42" s="5" t="s">
        <v>19</v>
      </c>
      <c r="F42" s="4"/>
      <c r="G42" s="5"/>
    </row>
    <row r="43">
      <c r="A43" s="10">
        <v>651.0</v>
      </c>
      <c r="B43" s="4" t="s">
        <v>25</v>
      </c>
      <c r="C43" s="5" t="s">
        <v>25</v>
      </c>
      <c r="D43" s="5" t="str">
        <f t="shared" si="1"/>
        <v>Y</v>
      </c>
      <c r="E43" s="5" t="s">
        <v>19</v>
      </c>
      <c r="F43" s="4"/>
      <c r="G43" s="5"/>
    </row>
    <row r="44">
      <c r="A44" s="10">
        <v>652.0</v>
      </c>
      <c r="B44" s="4" t="s">
        <v>21</v>
      </c>
      <c r="C44" s="5" t="s">
        <v>21</v>
      </c>
      <c r="D44" s="5" t="str">
        <f t="shared" si="1"/>
        <v>Y</v>
      </c>
      <c r="E44" s="5" t="s">
        <v>15</v>
      </c>
      <c r="F44" s="4"/>
      <c r="G44" s="5"/>
    </row>
    <row r="45">
      <c r="A45" s="10">
        <v>653.0</v>
      </c>
      <c r="B45" s="4" t="s">
        <v>17</v>
      </c>
      <c r="C45" s="5" t="s">
        <v>17</v>
      </c>
      <c r="D45" s="5" t="str">
        <f t="shared" si="1"/>
        <v>Y</v>
      </c>
      <c r="E45" s="5" t="s">
        <v>19</v>
      </c>
      <c r="F45" s="4"/>
      <c r="G45" s="5"/>
    </row>
    <row r="46">
      <c r="A46" s="10">
        <v>654.0</v>
      </c>
      <c r="B46" s="4" t="s">
        <v>24</v>
      </c>
      <c r="C46" s="5" t="s">
        <v>21</v>
      </c>
      <c r="D46" s="5" t="str">
        <f t="shared" si="1"/>
        <v>N</v>
      </c>
      <c r="E46" s="5" t="s">
        <v>15</v>
      </c>
      <c r="F46" s="4" t="s">
        <v>197</v>
      </c>
      <c r="G46" s="5"/>
    </row>
    <row r="47">
      <c r="A47" s="10">
        <v>655.0</v>
      </c>
      <c r="B47" s="4" t="s">
        <v>25</v>
      </c>
      <c r="C47" s="5" t="s">
        <v>25</v>
      </c>
      <c r="D47" s="5" t="str">
        <f t="shared" si="1"/>
        <v>Y</v>
      </c>
      <c r="E47" s="5" t="s">
        <v>15</v>
      </c>
      <c r="F47" s="4"/>
      <c r="G47" s="5"/>
    </row>
    <row r="48">
      <c r="A48" s="10">
        <v>656.0</v>
      </c>
      <c r="B48" s="4" t="s">
        <v>21</v>
      </c>
      <c r="C48" s="5" t="s">
        <v>21</v>
      </c>
      <c r="D48" s="5" t="str">
        <f t="shared" si="1"/>
        <v>Y</v>
      </c>
      <c r="E48" s="5" t="s">
        <v>19</v>
      </c>
      <c r="F48" s="4"/>
      <c r="G48" s="5"/>
    </row>
    <row r="49">
      <c r="A49" s="10">
        <v>657.0</v>
      </c>
      <c r="B49" s="4" t="s">
        <v>17</v>
      </c>
      <c r="C49" s="5" t="s">
        <v>17</v>
      </c>
      <c r="D49" s="5" t="str">
        <f t="shared" si="1"/>
        <v>Y</v>
      </c>
      <c r="E49" s="5" t="s">
        <v>19</v>
      </c>
      <c r="F49" s="4"/>
      <c r="G49" s="5"/>
    </row>
    <row r="50">
      <c r="A50" s="10">
        <v>658.0</v>
      </c>
      <c r="B50" s="4" t="s">
        <v>24</v>
      </c>
      <c r="C50" s="5" t="s">
        <v>25</v>
      </c>
      <c r="D50" s="5" t="str">
        <f t="shared" si="1"/>
        <v>N</v>
      </c>
      <c r="E50" s="5" t="s">
        <v>15</v>
      </c>
      <c r="F50" s="4" t="s">
        <v>195</v>
      </c>
      <c r="G50" s="5"/>
    </row>
    <row r="51">
      <c r="A51" s="10">
        <v>659.0</v>
      </c>
      <c r="B51" s="4" t="s">
        <v>21</v>
      </c>
      <c r="C51" s="5" t="s">
        <v>12</v>
      </c>
      <c r="D51" s="5" t="str">
        <f t="shared" si="1"/>
        <v>N</v>
      </c>
      <c r="E51" s="5" t="s">
        <v>28</v>
      </c>
      <c r="F51" s="4" t="s">
        <v>196</v>
      </c>
      <c r="G51" s="5"/>
    </row>
    <row r="52">
      <c r="A52" s="10">
        <v>660.0</v>
      </c>
      <c r="B52" s="4" t="s">
        <v>17</v>
      </c>
      <c r="C52" s="5" t="s">
        <v>12</v>
      </c>
      <c r="D52" s="5" t="str">
        <f t="shared" si="1"/>
        <v>N</v>
      </c>
      <c r="E52" s="5" t="s">
        <v>15</v>
      </c>
      <c r="F52" s="4" t="s">
        <v>190</v>
      </c>
      <c r="G52" s="5"/>
    </row>
    <row r="53">
      <c r="A53" s="10">
        <v>661.0</v>
      </c>
      <c r="B53" s="4" t="s">
        <v>25</v>
      </c>
      <c r="C53" s="5" t="s">
        <v>21</v>
      </c>
      <c r="D53" s="5" t="str">
        <f t="shared" si="1"/>
        <v>N</v>
      </c>
      <c r="E53" s="5" t="s">
        <v>15</v>
      </c>
      <c r="F53" s="4" t="s">
        <v>194</v>
      </c>
      <c r="G53" s="5"/>
    </row>
    <row r="54">
      <c r="A54" s="10">
        <v>662.0</v>
      </c>
      <c r="B54" s="4" t="s">
        <v>24</v>
      </c>
      <c r="C54" s="5" t="s">
        <v>25</v>
      </c>
      <c r="D54" s="5" t="str">
        <f t="shared" si="1"/>
        <v>N</v>
      </c>
      <c r="E54" s="5" t="s">
        <v>15</v>
      </c>
      <c r="F54" s="4" t="s">
        <v>203</v>
      </c>
      <c r="G54" s="5"/>
    </row>
    <row r="55">
      <c r="A55" s="10">
        <v>663.0</v>
      </c>
      <c r="B55" s="4" t="s">
        <v>25</v>
      </c>
      <c r="C55" s="5" t="s">
        <v>25</v>
      </c>
      <c r="D55" s="5" t="str">
        <f t="shared" si="1"/>
        <v>Y</v>
      </c>
      <c r="E55" s="5" t="s">
        <v>19</v>
      </c>
      <c r="F55" s="4"/>
      <c r="G55" s="5"/>
    </row>
    <row r="56">
      <c r="A56" s="10">
        <v>664.0</v>
      </c>
      <c r="B56" s="4" t="s">
        <v>24</v>
      </c>
      <c r="C56" s="5" t="s">
        <v>25</v>
      </c>
      <c r="D56" s="5" t="str">
        <f t="shared" si="1"/>
        <v>N</v>
      </c>
      <c r="E56" s="5" t="s">
        <v>32</v>
      </c>
      <c r="F56" s="4" t="s">
        <v>196</v>
      </c>
      <c r="G56" s="5"/>
    </row>
    <row r="57">
      <c r="A57" s="10">
        <v>665.0</v>
      </c>
      <c r="B57" s="4" t="s">
        <v>17</v>
      </c>
      <c r="C57" s="5" t="s">
        <v>17</v>
      </c>
      <c r="D57" s="5" t="str">
        <f t="shared" si="1"/>
        <v>Y</v>
      </c>
      <c r="E57" s="5" t="s">
        <v>19</v>
      </c>
      <c r="F57" s="4"/>
      <c r="G57" s="5"/>
    </row>
    <row r="58">
      <c r="A58" s="10">
        <v>666.0</v>
      </c>
      <c r="B58" s="4" t="s">
        <v>17</v>
      </c>
      <c r="C58" s="5" t="s">
        <v>17</v>
      </c>
      <c r="D58" s="5" t="str">
        <f t="shared" si="1"/>
        <v>Y</v>
      </c>
      <c r="E58" s="5" t="s">
        <v>15</v>
      </c>
      <c r="F58" s="4"/>
      <c r="G58" s="5"/>
    </row>
    <row r="59">
      <c r="A59" s="10">
        <v>667.0</v>
      </c>
      <c r="B59" s="4" t="s">
        <v>12</v>
      </c>
      <c r="C59" s="5" t="s">
        <v>21</v>
      </c>
      <c r="D59" s="5" t="str">
        <f t="shared" si="1"/>
        <v>N</v>
      </c>
      <c r="E59" s="5" t="s">
        <v>19</v>
      </c>
      <c r="F59" s="4" t="s">
        <v>196</v>
      </c>
      <c r="G59" s="5"/>
    </row>
    <row r="60">
      <c r="A60" s="10">
        <v>668.0</v>
      </c>
      <c r="B60" s="4" t="s">
        <v>17</v>
      </c>
      <c r="C60" s="5" t="s">
        <v>24</v>
      </c>
      <c r="D60" s="5" t="str">
        <f t="shared" si="1"/>
        <v>N</v>
      </c>
      <c r="E60" s="5" t="s">
        <v>15</v>
      </c>
      <c r="F60" s="4" t="s">
        <v>200</v>
      </c>
      <c r="G60" s="5"/>
    </row>
    <row r="61">
      <c r="A61" s="10">
        <v>669.0</v>
      </c>
      <c r="B61" s="4" t="s">
        <v>24</v>
      </c>
      <c r="C61" s="5" t="s">
        <v>17</v>
      </c>
      <c r="D61" s="5" t="str">
        <f t="shared" si="1"/>
        <v>N</v>
      </c>
      <c r="E61" s="5" t="s">
        <v>19</v>
      </c>
      <c r="F61" s="4" t="s">
        <v>197</v>
      </c>
      <c r="G61" s="5"/>
    </row>
    <row r="62">
      <c r="A62" s="10">
        <v>670.0</v>
      </c>
      <c r="B62" s="4" t="s">
        <v>25</v>
      </c>
      <c r="C62" s="5" t="s">
        <v>25</v>
      </c>
      <c r="D62" s="5" t="str">
        <f t="shared" si="1"/>
        <v>Y</v>
      </c>
      <c r="E62" s="5" t="s">
        <v>32</v>
      </c>
      <c r="F62" s="4"/>
      <c r="G62" s="5"/>
    </row>
    <row r="63">
      <c r="A63" s="10">
        <v>671.0</v>
      </c>
      <c r="B63" s="4" t="s">
        <v>24</v>
      </c>
      <c r="C63" s="5" t="s">
        <v>24</v>
      </c>
      <c r="D63" s="5" t="str">
        <f t="shared" si="1"/>
        <v>Y</v>
      </c>
      <c r="E63" s="5" t="s">
        <v>19</v>
      </c>
      <c r="F63" s="4"/>
      <c r="G63" s="5"/>
    </row>
    <row r="64">
      <c r="A64" s="10">
        <v>672.0</v>
      </c>
      <c r="B64" s="4" t="s">
        <v>12</v>
      </c>
      <c r="C64" s="5" t="s">
        <v>17</v>
      </c>
      <c r="D64" s="5" t="str">
        <f t="shared" si="1"/>
        <v>N</v>
      </c>
      <c r="E64" s="5" t="s">
        <v>15</v>
      </c>
      <c r="F64" s="4" t="s">
        <v>195</v>
      </c>
      <c r="G64" s="5"/>
    </row>
    <row r="65">
      <c r="A65" s="10">
        <v>673.0</v>
      </c>
      <c r="B65" s="4" t="s">
        <v>24</v>
      </c>
      <c r="C65" s="5" t="s">
        <v>24</v>
      </c>
      <c r="D65" s="5" t="str">
        <f t="shared" si="1"/>
        <v>Y</v>
      </c>
      <c r="E65" s="5" t="s">
        <v>32</v>
      </c>
      <c r="F65" s="4"/>
      <c r="G65" s="5"/>
    </row>
    <row r="66">
      <c r="A66" s="10">
        <v>674.0</v>
      </c>
      <c r="B66" s="4" t="s">
        <v>24</v>
      </c>
      <c r="C66" s="5" t="s">
        <v>24</v>
      </c>
      <c r="D66" s="5" t="str">
        <f t="shared" si="1"/>
        <v>Y</v>
      </c>
      <c r="E66" s="5" t="s">
        <v>15</v>
      </c>
      <c r="F66" s="4"/>
      <c r="G66" s="5"/>
    </row>
    <row r="67">
      <c r="A67" s="10">
        <v>675.0</v>
      </c>
      <c r="B67" s="4" t="s">
        <v>21</v>
      </c>
      <c r="C67" s="5" t="s">
        <v>21</v>
      </c>
      <c r="D67" s="5" t="str">
        <f t="shared" si="1"/>
        <v>Y</v>
      </c>
      <c r="E67" s="5" t="s">
        <v>19</v>
      </c>
      <c r="F67" s="4"/>
      <c r="G67" s="5"/>
    </row>
    <row r="68">
      <c r="A68" s="10">
        <v>676.0</v>
      </c>
      <c r="B68" s="4" t="s">
        <v>24</v>
      </c>
      <c r="C68" s="5" t="s">
        <v>24</v>
      </c>
      <c r="D68" s="5" t="str">
        <f t="shared" si="1"/>
        <v>Y</v>
      </c>
      <c r="E68" s="5" t="s">
        <v>28</v>
      </c>
      <c r="F68" s="4"/>
      <c r="G68" s="5"/>
    </row>
    <row r="69">
      <c r="A69" s="10">
        <v>677.0</v>
      </c>
      <c r="B69" s="4" t="s">
        <v>25</v>
      </c>
      <c r="C69" s="5" t="s">
        <v>17</v>
      </c>
      <c r="D69" s="5" t="str">
        <f t="shared" si="1"/>
        <v>N</v>
      </c>
      <c r="E69" s="5" t="s">
        <v>19</v>
      </c>
      <c r="F69" s="4" t="s">
        <v>194</v>
      </c>
      <c r="G69" s="5"/>
    </row>
    <row r="70">
      <c r="A70" s="10">
        <v>678.0</v>
      </c>
      <c r="B70" s="4" t="s">
        <v>12</v>
      </c>
      <c r="C70" s="5" t="s">
        <v>12</v>
      </c>
      <c r="D70" s="5" t="str">
        <f t="shared" si="1"/>
        <v>Y</v>
      </c>
      <c r="E70" s="5" t="s">
        <v>19</v>
      </c>
      <c r="F70" s="4"/>
      <c r="G70" s="5"/>
    </row>
    <row r="71">
      <c r="A71" s="10">
        <v>679.0</v>
      </c>
      <c r="B71" s="4" t="s">
        <v>17</v>
      </c>
      <c r="C71" s="5" t="s">
        <v>17</v>
      </c>
      <c r="D71" s="5" t="str">
        <f t="shared" si="1"/>
        <v>Y</v>
      </c>
      <c r="E71" s="5" t="s">
        <v>28</v>
      </c>
      <c r="F71" s="4"/>
      <c r="G71" s="5"/>
    </row>
    <row r="72">
      <c r="A72" s="10">
        <v>680.0</v>
      </c>
      <c r="B72" s="4" t="s">
        <v>17</v>
      </c>
      <c r="C72" s="5" t="s">
        <v>17</v>
      </c>
      <c r="D72" s="5" t="str">
        <f t="shared" si="1"/>
        <v>Y</v>
      </c>
      <c r="E72" s="5" t="s">
        <v>19</v>
      </c>
      <c r="F72" s="4"/>
      <c r="G72" s="5"/>
    </row>
    <row r="73">
      <c r="A73" s="10">
        <v>681.0</v>
      </c>
      <c r="B73" s="4" t="s">
        <v>12</v>
      </c>
      <c r="C73" s="5" t="s">
        <v>12</v>
      </c>
      <c r="D73" s="5" t="str">
        <f t="shared" si="1"/>
        <v>Y</v>
      </c>
      <c r="E73" s="5" t="s">
        <v>19</v>
      </c>
      <c r="F73" s="4"/>
      <c r="G73" s="5"/>
    </row>
    <row r="74">
      <c r="A74" s="10">
        <v>682.0</v>
      </c>
      <c r="B74" s="4" t="s">
        <v>12</v>
      </c>
      <c r="C74" s="5" t="s">
        <v>24</v>
      </c>
      <c r="D74" s="5" t="str">
        <f t="shared" si="1"/>
        <v>N</v>
      </c>
      <c r="E74" s="5" t="s">
        <v>19</v>
      </c>
      <c r="F74" s="4" t="s">
        <v>197</v>
      </c>
      <c r="G74" s="5"/>
    </row>
    <row r="75">
      <c r="A75" s="10">
        <v>683.0</v>
      </c>
      <c r="B75" s="4" t="s">
        <v>25</v>
      </c>
      <c r="C75" s="5" t="s">
        <v>21</v>
      </c>
      <c r="D75" s="5" t="str">
        <f t="shared" si="1"/>
        <v>N</v>
      </c>
      <c r="E75" s="5" t="s">
        <v>28</v>
      </c>
      <c r="F75" s="4" t="s">
        <v>194</v>
      </c>
      <c r="G75" s="5"/>
    </row>
    <row r="76">
      <c r="A76" s="10">
        <v>684.0</v>
      </c>
      <c r="B76" s="4" t="s">
        <v>24</v>
      </c>
      <c r="C76" s="5" t="s">
        <v>24</v>
      </c>
      <c r="D76" s="5" t="str">
        <f t="shared" si="1"/>
        <v>Y</v>
      </c>
      <c r="E76" s="5" t="s">
        <v>28</v>
      </c>
      <c r="F76" s="4"/>
      <c r="G76" s="5"/>
    </row>
    <row r="77">
      <c r="A77" s="10">
        <v>685.0</v>
      </c>
      <c r="B77" s="4" t="s">
        <v>24</v>
      </c>
      <c r="C77" s="5" t="s">
        <v>25</v>
      </c>
      <c r="D77" s="5" t="str">
        <f t="shared" si="1"/>
        <v>N</v>
      </c>
      <c r="E77" s="5" t="s">
        <v>19</v>
      </c>
      <c r="F77" s="4" t="s">
        <v>194</v>
      </c>
      <c r="G77" s="5"/>
    </row>
    <row r="78">
      <c r="A78" s="10">
        <v>686.0</v>
      </c>
      <c r="B78" s="4" t="s">
        <v>24</v>
      </c>
      <c r="C78" s="5" t="s">
        <v>24</v>
      </c>
      <c r="D78" s="5" t="str">
        <f t="shared" si="1"/>
        <v>Y</v>
      </c>
      <c r="E78" s="5" t="s">
        <v>15</v>
      </c>
      <c r="F78" s="4"/>
      <c r="G78" s="5"/>
    </row>
    <row r="79">
      <c r="A79" s="10">
        <v>687.0</v>
      </c>
      <c r="B79" s="4" t="s">
        <v>12</v>
      </c>
      <c r="C79" s="5" t="s">
        <v>12</v>
      </c>
      <c r="D79" s="5" t="str">
        <f t="shared" si="1"/>
        <v>Y</v>
      </c>
      <c r="E79" s="5" t="s">
        <v>19</v>
      </c>
      <c r="F79" s="4"/>
      <c r="G79" s="5"/>
    </row>
    <row r="80">
      <c r="A80" s="10">
        <v>688.0</v>
      </c>
      <c r="B80" s="4" t="s">
        <v>24</v>
      </c>
      <c r="C80" s="5" t="s">
        <v>24</v>
      </c>
      <c r="D80" s="5" t="str">
        <f t="shared" si="1"/>
        <v>Y</v>
      </c>
      <c r="E80" s="5" t="s">
        <v>19</v>
      </c>
      <c r="F80" s="4"/>
      <c r="G80" s="5"/>
    </row>
    <row r="81">
      <c r="A81" s="10">
        <v>689.0</v>
      </c>
      <c r="B81" s="4" t="s">
        <v>25</v>
      </c>
      <c r="C81" s="5" t="s">
        <v>25</v>
      </c>
      <c r="D81" s="5" t="str">
        <f t="shared" si="1"/>
        <v>Y</v>
      </c>
      <c r="E81" s="5" t="s">
        <v>28</v>
      </c>
      <c r="F81" s="4"/>
      <c r="G81" s="5"/>
    </row>
    <row r="82">
      <c r="A82" s="10">
        <v>690.0</v>
      </c>
      <c r="B82" s="4" t="s">
        <v>24</v>
      </c>
      <c r="C82" s="5" t="s">
        <v>24</v>
      </c>
      <c r="D82" s="5" t="str">
        <f t="shared" si="1"/>
        <v>Y</v>
      </c>
      <c r="E82" s="5" t="s">
        <v>15</v>
      </c>
      <c r="F82" s="4"/>
      <c r="G82" s="5"/>
    </row>
    <row r="83">
      <c r="A83" s="10">
        <v>691.0</v>
      </c>
      <c r="B83" s="4" t="s">
        <v>12</v>
      </c>
      <c r="C83" s="5" t="s">
        <v>17</v>
      </c>
      <c r="D83" s="5" t="str">
        <f t="shared" si="1"/>
        <v>N</v>
      </c>
      <c r="E83" s="5" t="s">
        <v>19</v>
      </c>
      <c r="F83" s="4" t="s">
        <v>194</v>
      </c>
      <c r="G83" s="5"/>
    </row>
    <row r="84">
      <c r="A84" s="10">
        <v>692.0</v>
      </c>
      <c r="B84" s="4" t="s">
        <v>24</v>
      </c>
      <c r="C84" s="5" t="s">
        <v>24</v>
      </c>
      <c r="D84" s="5" t="str">
        <f t="shared" si="1"/>
        <v>Y</v>
      </c>
      <c r="E84" s="5" t="s">
        <v>15</v>
      </c>
      <c r="F84" s="4"/>
      <c r="G84" s="5"/>
    </row>
    <row r="85">
      <c r="A85" s="10">
        <v>693.0</v>
      </c>
      <c r="B85" s="4" t="s">
        <v>17</v>
      </c>
      <c r="C85" s="5" t="s">
        <v>24</v>
      </c>
      <c r="D85" s="5" t="str">
        <f t="shared" si="1"/>
        <v>N</v>
      </c>
      <c r="E85" s="5" t="s">
        <v>15</v>
      </c>
      <c r="F85" s="4" t="s">
        <v>196</v>
      </c>
      <c r="G85" s="5"/>
    </row>
    <row r="86">
      <c r="A86" s="10">
        <v>694.0</v>
      </c>
      <c r="B86" s="4" t="s">
        <v>25</v>
      </c>
      <c r="C86" s="5" t="s">
        <v>12</v>
      </c>
      <c r="D86" s="5" t="str">
        <f t="shared" si="1"/>
        <v>N</v>
      </c>
      <c r="E86" s="5" t="s">
        <v>15</v>
      </c>
      <c r="F86" s="4" t="s">
        <v>196</v>
      </c>
      <c r="G86" s="5"/>
    </row>
    <row r="87">
      <c r="A87" s="10">
        <v>695.0</v>
      </c>
      <c r="B87" s="4" t="s">
        <v>21</v>
      </c>
      <c r="C87" s="5" t="s">
        <v>21</v>
      </c>
      <c r="D87" s="5" t="str">
        <f t="shared" si="1"/>
        <v>Y</v>
      </c>
      <c r="E87" s="5" t="s">
        <v>19</v>
      </c>
      <c r="F87" s="4"/>
      <c r="G87" s="5"/>
    </row>
    <row r="88">
      <c r="A88" s="10">
        <v>696.0</v>
      </c>
      <c r="B88" s="4" t="s">
        <v>24</v>
      </c>
      <c r="C88" s="5" t="s">
        <v>24</v>
      </c>
      <c r="D88" s="5" t="str">
        <f t="shared" si="1"/>
        <v>Y</v>
      </c>
      <c r="E88" s="5" t="s">
        <v>32</v>
      </c>
      <c r="F88" s="4"/>
      <c r="G88" s="5"/>
    </row>
    <row r="89">
      <c r="A89" s="10">
        <v>697.0</v>
      </c>
      <c r="B89" s="4" t="s">
        <v>21</v>
      </c>
      <c r="C89" s="5" t="s">
        <v>21</v>
      </c>
      <c r="D89" s="5" t="str">
        <f t="shared" si="1"/>
        <v>Y</v>
      </c>
      <c r="E89" s="5" t="s">
        <v>19</v>
      </c>
      <c r="F89" s="4"/>
      <c r="G89" s="5"/>
    </row>
    <row r="90">
      <c r="A90" s="10">
        <v>698.0</v>
      </c>
      <c r="B90" s="4" t="s">
        <v>24</v>
      </c>
      <c r="C90" s="5" t="s">
        <v>24</v>
      </c>
      <c r="D90" s="5" t="str">
        <f t="shared" si="1"/>
        <v>Y</v>
      </c>
      <c r="E90" s="5" t="s">
        <v>28</v>
      </c>
      <c r="F90" s="4"/>
      <c r="G90" s="5"/>
    </row>
    <row r="91">
      <c r="A91" s="10">
        <v>699.0</v>
      </c>
      <c r="B91" s="4" t="s">
        <v>17</v>
      </c>
      <c r="C91" s="5" t="s">
        <v>17</v>
      </c>
      <c r="D91" s="5" t="str">
        <f t="shared" si="1"/>
        <v>Y</v>
      </c>
      <c r="E91" s="5" t="s">
        <v>15</v>
      </c>
      <c r="F91" s="4"/>
      <c r="G91" s="5"/>
    </row>
    <row r="92">
      <c r="A92" s="10">
        <v>700.0</v>
      </c>
      <c r="B92" s="4" t="s">
        <v>21</v>
      </c>
      <c r="C92" s="5" t="s">
        <v>21</v>
      </c>
      <c r="D92" s="5" t="str">
        <f t="shared" si="1"/>
        <v>Y</v>
      </c>
      <c r="E92" s="5" t="s">
        <v>19</v>
      </c>
      <c r="F92" s="4"/>
      <c r="G92" s="5"/>
    </row>
    <row r="93">
      <c r="A93" s="10">
        <v>701.0</v>
      </c>
      <c r="B93" s="4" t="s">
        <v>12</v>
      </c>
      <c r="C93" s="5" t="s">
        <v>12</v>
      </c>
      <c r="D93" s="5" t="str">
        <f t="shared" si="1"/>
        <v>Y</v>
      </c>
      <c r="E93" s="5" t="s">
        <v>19</v>
      </c>
      <c r="F93" s="4"/>
      <c r="G93" s="5"/>
    </row>
    <row r="94">
      <c r="A94" s="10">
        <v>702.0</v>
      </c>
      <c r="B94" s="4" t="s">
        <v>12</v>
      </c>
      <c r="C94" s="5" t="s">
        <v>12</v>
      </c>
      <c r="D94" s="5" t="str">
        <f t="shared" si="1"/>
        <v>Y</v>
      </c>
      <c r="E94" s="5" t="s">
        <v>28</v>
      </c>
      <c r="F94" s="4"/>
      <c r="G94" s="5"/>
    </row>
    <row r="95">
      <c r="A95" s="10">
        <v>703.0</v>
      </c>
      <c r="B95" s="4" t="s">
        <v>21</v>
      </c>
      <c r="C95" s="5" t="s">
        <v>21</v>
      </c>
      <c r="D95" s="5" t="str">
        <f t="shared" si="1"/>
        <v>Y</v>
      </c>
      <c r="E95" s="5" t="s">
        <v>15</v>
      </c>
      <c r="F95" s="4"/>
      <c r="G95" s="5"/>
    </row>
    <row r="96">
      <c r="A96" s="10">
        <v>704.0</v>
      </c>
      <c r="B96" s="4" t="s">
        <v>12</v>
      </c>
      <c r="C96" s="5" t="s">
        <v>21</v>
      </c>
      <c r="D96" s="5" t="str">
        <f t="shared" si="1"/>
        <v>N</v>
      </c>
      <c r="E96" s="5" t="s">
        <v>28</v>
      </c>
      <c r="F96" s="4" t="s">
        <v>199</v>
      </c>
      <c r="G96" s="5"/>
    </row>
    <row r="97">
      <c r="A97" s="10">
        <v>705.0</v>
      </c>
      <c r="B97" s="4" t="s">
        <v>21</v>
      </c>
      <c r="C97" s="5" t="s">
        <v>24</v>
      </c>
      <c r="D97" s="5" t="str">
        <f t="shared" si="1"/>
        <v>N</v>
      </c>
      <c r="E97" s="5" t="s">
        <v>28</v>
      </c>
      <c r="F97" s="4" t="s">
        <v>197</v>
      </c>
      <c r="G97" s="5"/>
    </row>
    <row r="98">
      <c r="A98" s="10">
        <v>706.0</v>
      </c>
      <c r="B98" s="4" t="s">
        <v>21</v>
      </c>
      <c r="C98" s="5" t="s">
        <v>24</v>
      </c>
      <c r="D98" s="5" t="str">
        <f t="shared" si="1"/>
        <v>N</v>
      </c>
      <c r="E98" s="5" t="s">
        <v>19</v>
      </c>
      <c r="F98" s="4" t="s">
        <v>196</v>
      </c>
      <c r="G98" s="5"/>
    </row>
    <row r="99">
      <c r="A99" s="10">
        <v>707.0</v>
      </c>
      <c r="B99" s="4" t="s">
        <v>25</v>
      </c>
      <c r="C99" s="5" t="s">
        <v>17</v>
      </c>
      <c r="D99" s="5" t="str">
        <f t="shared" si="1"/>
        <v>N</v>
      </c>
      <c r="E99" s="5" t="s">
        <v>15</v>
      </c>
      <c r="F99" s="4" t="s">
        <v>195</v>
      </c>
      <c r="G99" s="5"/>
    </row>
    <row r="100">
      <c r="A100" s="10">
        <v>708.0</v>
      </c>
      <c r="B100" s="4" t="s">
        <v>12</v>
      </c>
      <c r="C100" s="5" t="s">
        <v>17</v>
      </c>
      <c r="D100" s="5" t="str">
        <f t="shared" si="1"/>
        <v>N</v>
      </c>
      <c r="E100" s="5" t="s">
        <v>19</v>
      </c>
      <c r="F100" s="4" t="s">
        <v>195</v>
      </c>
      <c r="G100" s="5"/>
    </row>
    <row r="101">
      <c r="A101" s="10">
        <v>709.0</v>
      </c>
      <c r="B101" s="4" t="s">
        <v>17</v>
      </c>
      <c r="C101" s="5" t="s">
        <v>17</v>
      </c>
      <c r="D101" s="5" t="str">
        <f t="shared" si="1"/>
        <v>Y</v>
      </c>
      <c r="E101" s="5" t="s">
        <v>32</v>
      </c>
      <c r="F101" s="4"/>
      <c r="G101" s="5"/>
    </row>
    <row r="102">
      <c r="A102" s="10">
        <v>710.0</v>
      </c>
      <c r="B102" s="4" t="s">
        <v>12</v>
      </c>
      <c r="C102" s="5" t="s">
        <v>12</v>
      </c>
      <c r="D102" s="5" t="str">
        <f t="shared" si="1"/>
        <v>Y</v>
      </c>
      <c r="E102" s="5" t="s">
        <v>28</v>
      </c>
      <c r="F102" s="4"/>
      <c r="G102" s="5"/>
    </row>
    <row r="103">
      <c r="A103" s="10">
        <v>711.0</v>
      </c>
      <c r="B103" s="4" t="s">
        <v>12</v>
      </c>
      <c r="C103" s="5" t="s">
        <v>12</v>
      </c>
      <c r="D103" s="5" t="str">
        <f t="shared" si="1"/>
        <v>Y</v>
      </c>
      <c r="E103" s="5" t="s">
        <v>28</v>
      </c>
      <c r="F103" s="4"/>
      <c r="G103" s="5"/>
    </row>
    <row r="104">
      <c r="A104" s="10">
        <v>712.0</v>
      </c>
      <c r="B104" s="4" t="s">
        <v>25</v>
      </c>
      <c r="C104" s="5" t="s">
        <v>17</v>
      </c>
      <c r="D104" s="5" t="str">
        <f t="shared" si="1"/>
        <v>N</v>
      </c>
      <c r="E104" s="5" t="s">
        <v>15</v>
      </c>
      <c r="F104" s="4" t="s">
        <v>197</v>
      </c>
      <c r="G104" s="5"/>
    </row>
    <row r="105">
      <c r="A105" s="10">
        <v>713.0</v>
      </c>
      <c r="B105" s="4" t="s">
        <v>25</v>
      </c>
      <c r="C105" s="5" t="s">
        <v>12</v>
      </c>
      <c r="D105" s="5" t="str">
        <f t="shared" si="1"/>
        <v>N</v>
      </c>
      <c r="E105" s="5" t="s">
        <v>15</v>
      </c>
      <c r="F105" s="4" t="s">
        <v>195</v>
      </c>
      <c r="G105" s="5"/>
    </row>
    <row r="106">
      <c r="A106" s="10">
        <v>714.0</v>
      </c>
      <c r="B106" s="4" t="s">
        <v>24</v>
      </c>
      <c r="C106" s="5" t="s">
        <v>21</v>
      </c>
      <c r="D106" s="5" t="str">
        <f t="shared" si="1"/>
        <v>N</v>
      </c>
      <c r="E106" s="5" t="s">
        <v>28</v>
      </c>
      <c r="F106" s="4" t="s">
        <v>198</v>
      </c>
      <c r="G106" s="5"/>
    </row>
    <row r="107">
      <c r="A107" s="10">
        <v>715.0</v>
      </c>
      <c r="B107" s="4" t="s">
        <v>21</v>
      </c>
      <c r="C107" s="5" t="s">
        <v>21</v>
      </c>
      <c r="D107" s="5" t="str">
        <f t="shared" si="1"/>
        <v>Y</v>
      </c>
      <c r="E107" s="5" t="s">
        <v>19</v>
      </c>
      <c r="F107" s="4"/>
      <c r="G107" s="5"/>
    </row>
    <row r="108">
      <c r="A108" s="10">
        <v>716.0</v>
      </c>
      <c r="B108" s="4" t="s">
        <v>12</v>
      </c>
      <c r="C108" s="5" t="s">
        <v>12</v>
      </c>
      <c r="D108" s="5" t="str">
        <f t="shared" si="1"/>
        <v>Y</v>
      </c>
      <c r="E108" s="5" t="s">
        <v>15</v>
      </c>
      <c r="F108" s="4"/>
      <c r="G108" s="5"/>
    </row>
    <row r="109">
      <c r="A109" s="10">
        <v>717.0</v>
      </c>
      <c r="B109" s="4" t="s">
        <v>17</v>
      </c>
      <c r="C109" s="5" t="s">
        <v>17</v>
      </c>
      <c r="D109" s="5" t="str">
        <f t="shared" si="1"/>
        <v>Y</v>
      </c>
      <c r="E109" s="5" t="s">
        <v>28</v>
      </c>
      <c r="F109" s="4"/>
      <c r="G109" s="5"/>
    </row>
    <row r="110">
      <c r="A110" s="10">
        <v>718.0</v>
      </c>
      <c r="B110" s="4" t="s">
        <v>12</v>
      </c>
      <c r="C110" s="5" t="s">
        <v>21</v>
      </c>
      <c r="D110" s="5" t="str">
        <f t="shared" si="1"/>
        <v>N</v>
      </c>
      <c r="E110" s="5" t="s">
        <v>15</v>
      </c>
      <c r="F110" s="4" t="s">
        <v>195</v>
      </c>
      <c r="G110" s="5"/>
    </row>
    <row r="111">
      <c r="A111" s="10">
        <v>719.0</v>
      </c>
      <c r="B111" s="4" t="s">
        <v>17</v>
      </c>
      <c r="C111" s="5" t="s">
        <v>21</v>
      </c>
      <c r="D111" s="5" t="str">
        <f t="shared" si="1"/>
        <v>N</v>
      </c>
      <c r="E111" s="5" t="s">
        <v>15</v>
      </c>
      <c r="F111" s="4" t="s">
        <v>196</v>
      </c>
      <c r="G111" s="5"/>
    </row>
    <row r="112">
      <c r="A112" s="10">
        <v>720.0</v>
      </c>
      <c r="B112" s="4" t="s">
        <v>24</v>
      </c>
      <c r="C112" s="5" t="s">
        <v>21</v>
      </c>
      <c r="D112" s="5" t="str">
        <f t="shared" si="1"/>
        <v>N</v>
      </c>
      <c r="E112" s="5" t="s">
        <v>28</v>
      </c>
      <c r="F112" s="4" t="s">
        <v>195</v>
      </c>
      <c r="G112" s="5"/>
    </row>
    <row r="113">
      <c r="A113" s="10">
        <v>721.0</v>
      </c>
      <c r="B113" s="4" t="s">
        <v>21</v>
      </c>
      <c r="C113" s="5" t="s">
        <v>25</v>
      </c>
      <c r="D113" s="5" t="str">
        <f t="shared" si="1"/>
        <v>N</v>
      </c>
      <c r="E113" s="5" t="s">
        <v>15</v>
      </c>
      <c r="F113" s="4" t="s">
        <v>197</v>
      </c>
      <c r="G113" s="5"/>
    </row>
    <row r="114">
      <c r="A114" s="10">
        <v>722.0</v>
      </c>
      <c r="B114" s="4" t="s">
        <v>25</v>
      </c>
      <c r="C114" s="5" t="s">
        <v>21</v>
      </c>
      <c r="D114" s="5" t="str">
        <f t="shared" si="1"/>
        <v>N</v>
      </c>
      <c r="E114" s="5" t="s">
        <v>32</v>
      </c>
      <c r="F114" s="4" t="s">
        <v>194</v>
      </c>
      <c r="G114" s="5"/>
    </row>
    <row r="115">
      <c r="A115" s="10">
        <v>723.0</v>
      </c>
      <c r="B115" s="4" t="s">
        <v>17</v>
      </c>
      <c r="C115" s="5" t="s">
        <v>17</v>
      </c>
      <c r="D115" s="5" t="str">
        <f t="shared" si="1"/>
        <v>Y</v>
      </c>
      <c r="E115" s="5" t="s">
        <v>15</v>
      </c>
      <c r="F115" s="4"/>
      <c r="G115" s="5"/>
    </row>
    <row r="116">
      <c r="A116" s="10">
        <v>724.0</v>
      </c>
      <c r="B116" s="4" t="s">
        <v>21</v>
      </c>
      <c r="C116" s="5" t="s">
        <v>17</v>
      </c>
      <c r="D116" s="5" t="str">
        <f t="shared" si="1"/>
        <v>N</v>
      </c>
      <c r="E116" s="5" t="s">
        <v>15</v>
      </c>
      <c r="F116" s="4" t="s">
        <v>200</v>
      </c>
      <c r="G116" s="5"/>
    </row>
    <row r="117">
      <c r="A117" s="10">
        <v>725.0</v>
      </c>
      <c r="B117" s="4" t="s">
        <v>17</v>
      </c>
      <c r="C117" s="5" t="s">
        <v>25</v>
      </c>
      <c r="D117" s="5" t="str">
        <f t="shared" si="1"/>
        <v>N</v>
      </c>
      <c r="E117" s="5" t="s">
        <v>15</v>
      </c>
      <c r="F117" s="4" t="s">
        <v>190</v>
      </c>
      <c r="G117" s="5"/>
    </row>
    <row r="118">
      <c r="A118" s="10">
        <v>726.0</v>
      </c>
      <c r="B118" s="4" t="s">
        <v>17</v>
      </c>
      <c r="C118" s="5" t="s">
        <v>12</v>
      </c>
      <c r="D118" s="5" t="str">
        <f t="shared" si="1"/>
        <v>N</v>
      </c>
      <c r="E118" s="5" t="s">
        <v>32</v>
      </c>
      <c r="F118" s="4" t="s">
        <v>196</v>
      </c>
      <c r="G118" s="5"/>
    </row>
    <row r="119">
      <c r="A119" s="10">
        <v>727.0</v>
      </c>
      <c r="B119" s="4" t="s">
        <v>17</v>
      </c>
      <c r="C119" s="5" t="s">
        <v>17</v>
      </c>
      <c r="D119" s="5" t="str">
        <f t="shared" si="1"/>
        <v>Y</v>
      </c>
      <c r="E119" s="5" t="s">
        <v>15</v>
      </c>
      <c r="F119" s="4"/>
      <c r="G119" s="5"/>
    </row>
    <row r="120">
      <c r="A120" s="10">
        <v>728.0</v>
      </c>
      <c r="B120" s="4" t="s">
        <v>24</v>
      </c>
      <c r="C120" s="5" t="s">
        <v>24</v>
      </c>
      <c r="D120" s="5" t="str">
        <f t="shared" si="1"/>
        <v>Y</v>
      </c>
      <c r="E120" s="5" t="s">
        <v>15</v>
      </c>
      <c r="F120" s="4"/>
      <c r="G120" s="5"/>
    </row>
    <row r="121">
      <c r="A121" s="10">
        <v>729.0</v>
      </c>
      <c r="B121" s="4" t="s">
        <v>25</v>
      </c>
      <c r="C121" s="5" t="s">
        <v>25</v>
      </c>
      <c r="D121" s="5" t="str">
        <f t="shared" si="1"/>
        <v>Y</v>
      </c>
      <c r="E121" s="5" t="s">
        <v>15</v>
      </c>
      <c r="F121" s="4"/>
      <c r="G121" s="5"/>
    </row>
    <row r="122">
      <c r="A122" s="10">
        <v>730.0</v>
      </c>
      <c r="B122" s="4" t="s">
        <v>24</v>
      </c>
      <c r="C122" s="5" t="s">
        <v>17</v>
      </c>
      <c r="D122" s="5" t="str">
        <f t="shared" si="1"/>
        <v>N</v>
      </c>
      <c r="E122" s="5" t="s">
        <v>32</v>
      </c>
      <c r="F122" s="4" t="s">
        <v>198</v>
      </c>
      <c r="G122" s="5"/>
    </row>
    <row r="123">
      <c r="A123" s="10">
        <v>731.0</v>
      </c>
      <c r="B123" s="4" t="s">
        <v>17</v>
      </c>
      <c r="C123" s="5" t="s">
        <v>17</v>
      </c>
      <c r="D123" s="5" t="str">
        <f t="shared" si="1"/>
        <v>Y</v>
      </c>
      <c r="E123" s="5" t="s">
        <v>32</v>
      </c>
      <c r="F123" s="4"/>
      <c r="G123" s="5"/>
    </row>
    <row r="124">
      <c r="A124" s="10">
        <v>732.0</v>
      </c>
      <c r="B124" s="4" t="s">
        <v>25</v>
      </c>
      <c r="C124" s="5" t="s">
        <v>12</v>
      </c>
      <c r="D124" s="5" t="str">
        <f t="shared" si="1"/>
        <v>N</v>
      </c>
      <c r="E124" s="5" t="s">
        <v>28</v>
      </c>
      <c r="F124" s="4" t="s">
        <v>197</v>
      </c>
      <c r="G124" s="5"/>
    </row>
    <row r="125">
      <c r="A125" s="10">
        <v>733.0</v>
      </c>
      <c r="B125" s="4" t="s">
        <v>17</v>
      </c>
      <c r="C125" s="5" t="s">
        <v>24</v>
      </c>
      <c r="D125" s="5" t="str">
        <f t="shared" si="1"/>
        <v>N</v>
      </c>
      <c r="E125" s="5" t="s">
        <v>15</v>
      </c>
      <c r="F125" s="4" t="s">
        <v>195</v>
      </c>
      <c r="G125" s="5"/>
    </row>
    <row r="126">
      <c r="A126" s="10">
        <v>734.0</v>
      </c>
      <c r="B126" s="4" t="s">
        <v>24</v>
      </c>
      <c r="C126" s="5" t="s">
        <v>24</v>
      </c>
      <c r="D126" s="5" t="str">
        <f t="shared" si="1"/>
        <v>Y</v>
      </c>
      <c r="E126" s="5" t="s">
        <v>15</v>
      </c>
      <c r="F126" s="4"/>
      <c r="G126" s="5"/>
    </row>
    <row r="127">
      <c r="A127" s="10">
        <v>735.0</v>
      </c>
      <c r="B127" s="4" t="s">
        <v>21</v>
      </c>
      <c r="C127" s="5" t="s">
        <v>25</v>
      </c>
      <c r="D127" s="5" t="str">
        <f t="shared" si="1"/>
        <v>N</v>
      </c>
      <c r="E127" s="5" t="s">
        <v>32</v>
      </c>
      <c r="F127" s="4" t="s">
        <v>199</v>
      </c>
      <c r="G127" s="5"/>
    </row>
    <row r="128">
      <c r="A128" s="10">
        <v>736.0</v>
      </c>
      <c r="B128" s="4" t="s">
        <v>17</v>
      </c>
      <c r="C128" s="5" t="s">
        <v>21</v>
      </c>
      <c r="D128" s="5" t="str">
        <f t="shared" si="1"/>
        <v>N</v>
      </c>
      <c r="E128" s="5" t="s">
        <v>15</v>
      </c>
      <c r="F128" s="4" t="s">
        <v>196</v>
      </c>
      <c r="G128" s="5"/>
    </row>
    <row r="129">
      <c r="A129" s="10">
        <v>737.0</v>
      </c>
      <c r="B129" s="4" t="s">
        <v>12</v>
      </c>
      <c r="C129" s="5" t="s">
        <v>17</v>
      </c>
      <c r="D129" s="5" t="str">
        <f t="shared" si="1"/>
        <v>N</v>
      </c>
      <c r="E129" s="5" t="s">
        <v>19</v>
      </c>
      <c r="F129" s="4" t="s">
        <v>199</v>
      </c>
      <c r="G129" s="5"/>
    </row>
    <row r="130">
      <c r="A130" s="10">
        <v>738.0</v>
      </c>
      <c r="B130" s="4" t="s">
        <v>25</v>
      </c>
      <c r="C130" s="5" t="s">
        <v>12</v>
      </c>
      <c r="D130" s="5" t="str">
        <f t="shared" si="1"/>
        <v>N</v>
      </c>
      <c r="E130" s="5" t="s">
        <v>32</v>
      </c>
      <c r="F130" s="4" t="s">
        <v>198</v>
      </c>
      <c r="G130" s="5"/>
    </row>
    <row r="131">
      <c r="A131" s="10">
        <v>739.0</v>
      </c>
      <c r="B131" s="4" t="s">
        <v>12</v>
      </c>
      <c r="C131" s="5" t="s">
        <v>24</v>
      </c>
      <c r="D131" s="5" t="str">
        <f t="shared" si="1"/>
        <v>N</v>
      </c>
      <c r="E131" s="5" t="s">
        <v>32</v>
      </c>
      <c r="F131" s="4" t="s">
        <v>194</v>
      </c>
      <c r="G131" s="5"/>
    </row>
    <row r="132">
      <c r="A132" s="10">
        <v>740.0</v>
      </c>
      <c r="B132" s="4" t="s">
        <v>21</v>
      </c>
      <c r="C132" s="5" t="s">
        <v>25</v>
      </c>
      <c r="D132" s="5" t="str">
        <f t="shared" si="1"/>
        <v>N</v>
      </c>
      <c r="E132" s="5" t="s">
        <v>28</v>
      </c>
      <c r="F132" s="4" t="s">
        <v>194</v>
      </c>
      <c r="G132" s="5"/>
    </row>
    <row r="133">
      <c r="A133" s="10">
        <v>741.0</v>
      </c>
      <c r="B133" s="4" t="s">
        <v>12</v>
      </c>
      <c r="C133" s="5" t="s">
        <v>12</v>
      </c>
      <c r="D133" s="5" t="str">
        <f t="shared" si="1"/>
        <v>Y</v>
      </c>
      <c r="E133" s="5" t="s">
        <v>32</v>
      </c>
      <c r="F133" s="4"/>
      <c r="G133" s="5"/>
    </row>
    <row r="134">
      <c r="A134" s="10">
        <v>742.0</v>
      </c>
      <c r="B134" s="4" t="s">
        <v>25</v>
      </c>
      <c r="C134" s="5" t="s">
        <v>25</v>
      </c>
      <c r="D134" s="5" t="str">
        <f t="shared" si="1"/>
        <v>Y</v>
      </c>
      <c r="E134" s="5" t="s">
        <v>28</v>
      </c>
      <c r="F134" s="4"/>
      <c r="G134" s="5"/>
    </row>
    <row r="135">
      <c r="A135" s="10">
        <v>743.0</v>
      </c>
      <c r="B135" s="4" t="s">
        <v>12</v>
      </c>
      <c r="C135" s="5" t="s">
        <v>25</v>
      </c>
      <c r="D135" s="5" t="str">
        <f t="shared" si="1"/>
        <v>N</v>
      </c>
      <c r="E135" s="5" t="s">
        <v>32</v>
      </c>
      <c r="F135" s="4" t="s">
        <v>198</v>
      </c>
      <c r="G135" s="5"/>
    </row>
    <row r="136">
      <c r="A136" s="10">
        <v>744.0</v>
      </c>
      <c r="B136" s="4" t="s">
        <v>24</v>
      </c>
      <c r="C136" s="5" t="s">
        <v>17</v>
      </c>
      <c r="D136" s="5" t="str">
        <f t="shared" si="1"/>
        <v>N</v>
      </c>
      <c r="E136" s="5" t="s">
        <v>28</v>
      </c>
      <c r="F136" s="4" t="s">
        <v>190</v>
      </c>
      <c r="G136" s="5"/>
    </row>
    <row r="137">
      <c r="A137" s="10">
        <v>745.0</v>
      </c>
      <c r="B137" s="4" t="s">
        <v>21</v>
      </c>
      <c r="C137" s="5" t="s">
        <v>25</v>
      </c>
      <c r="D137" s="5" t="str">
        <f t="shared" si="1"/>
        <v>N</v>
      </c>
      <c r="E137" s="5" t="s">
        <v>28</v>
      </c>
      <c r="F137" s="4" t="s">
        <v>195</v>
      </c>
      <c r="G137" s="5"/>
    </row>
    <row r="138">
      <c r="A138" s="10">
        <v>746.0</v>
      </c>
      <c r="B138" s="4" t="s">
        <v>21</v>
      </c>
      <c r="C138" s="5" t="s">
        <v>17</v>
      </c>
      <c r="D138" s="5" t="str">
        <f t="shared" si="1"/>
        <v>N</v>
      </c>
      <c r="E138" s="5" t="s">
        <v>28</v>
      </c>
      <c r="F138" s="4" t="s">
        <v>204</v>
      </c>
      <c r="G138" s="5"/>
    </row>
    <row r="139">
      <c r="A139" s="10">
        <v>747.0</v>
      </c>
      <c r="B139" s="4" t="s">
        <v>12</v>
      </c>
      <c r="C139" s="5" t="s">
        <v>24</v>
      </c>
      <c r="D139" s="5" t="str">
        <f t="shared" si="1"/>
        <v>N</v>
      </c>
      <c r="E139" s="5" t="s">
        <v>32</v>
      </c>
      <c r="F139" s="4" t="s">
        <v>197</v>
      </c>
      <c r="G139" s="4" t="s">
        <v>38</v>
      </c>
    </row>
    <row r="140">
      <c r="A140" s="10">
        <v>748.0</v>
      </c>
      <c r="B140" s="4" t="s">
        <v>17</v>
      </c>
      <c r="C140" s="5" t="s">
        <v>24</v>
      </c>
      <c r="D140" s="5" t="str">
        <f t="shared" si="1"/>
        <v>N</v>
      </c>
      <c r="E140" s="5" t="s">
        <v>28</v>
      </c>
      <c r="F140" s="4" t="s">
        <v>196</v>
      </c>
      <c r="G140" s="5"/>
    </row>
    <row r="141">
      <c r="A141" s="10">
        <v>749.0</v>
      </c>
      <c r="B141" s="4" t="s">
        <v>12</v>
      </c>
      <c r="C141" s="5" t="s">
        <v>17</v>
      </c>
      <c r="D141" s="5" t="str">
        <f t="shared" si="1"/>
        <v>N</v>
      </c>
      <c r="E141" s="5" t="s">
        <v>28</v>
      </c>
      <c r="F141" s="4" t="s">
        <v>201</v>
      </c>
      <c r="G141" s="4" t="s">
        <v>38</v>
      </c>
    </row>
    <row r="142">
      <c r="A142" s="10">
        <v>750.0</v>
      </c>
      <c r="B142" s="4" t="s">
        <v>21</v>
      </c>
      <c r="C142" s="5" t="s">
        <v>21</v>
      </c>
      <c r="D142" s="5" t="str">
        <f t="shared" si="1"/>
        <v>Y</v>
      </c>
      <c r="E142" s="5" t="s">
        <v>32</v>
      </c>
      <c r="F142" s="4"/>
      <c r="G142" s="5"/>
    </row>
    <row r="143">
      <c r="A143" s="10">
        <v>751.0</v>
      </c>
      <c r="B143" s="4" t="s">
        <v>21</v>
      </c>
      <c r="C143" s="5" t="s">
        <v>21</v>
      </c>
      <c r="D143" s="5" t="str">
        <f t="shared" si="1"/>
        <v>Y</v>
      </c>
      <c r="E143" s="5" t="s">
        <v>19</v>
      </c>
      <c r="F143" s="4"/>
      <c r="G143" s="5"/>
    </row>
    <row r="144">
      <c r="A144" s="10">
        <v>752.0</v>
      </c>
      <c r="B144" s="4" t="s">
        <v>24</v>
      </c>
      <c r="C144" s="5" t="s">
        <v>17</v>
      </c>
      <c r="D144" s="5" t="str">
        <f t="shared" si="1"/>
        <v>N</v>
      </c>
      <c r="E144" s="5" t="s">
        <v>28</v>
      </c>
      <c r="F144" s="4" t="s">
        <v>202</v>
      </c>
      <c r="G144" s="5"/>
    </row>
    <row r="145">
      <c r="A145" s="10">
        <v>753.0</v>
      </c>
      <c r="B145" s="4" t="s">
        <v>24</v>
      </c>
      <c r="C145" s="5" t="s">
        <v>17</v>
      </c>
      <c r="D145" s="5" t="str">
        <f t="shared" si="1"/>
        <v>N</v>
      </c>
      <c r="E145" s="5" t="s">
        <v>32</v>
      </c>
      <c r="F145" s="4" t="s">
        <v>190</v>
      </c>
      <c r="G145" s="5"/>
    </row>
    <row r="146">
      <c r="A146" s="10">
        <v>754.0</v>
      </c>
      <c r="B146" s="4" t="s">
        <v>25</v>
      </c>
      <c r="C146" s="5" t="s">
        <v>25</v>
      </c>
      <c r="D146" s="5" t="str">
        <f t="shared" si="1"/>
        <v>Y</v>
      </c>
      <c r="E146" s="5" t="s">
        <v>28</v>
      </c>
      <c r="F146" s="4"/>
      <c r="G146" s="5"/>
    </row>
    <row r="147">
      <c r="A147" s="10">
        <v>755.0</v>
      </c>
      <c r="B147" s="4" t="s">
        <v>12</v>
      </c>
      <c r="C147" s="5" t="s">
        <v>21</v>
      </c>
      <c r="D147" s="5" t="str">
        <f t="shared" si="1"/>
        <v>N</v>
      </c>
      <c r="E147" s="5" t="s">
        <v>32</v>
      </c>
      <c r="F147" s="4" t="s">
        <v>195</v>
      </c>
      <c r="G147" s="5"/>
    </row>
    <row r="148">
      <c r="A148" s="10">
        <v>756.0</v>
      </c>
      <c r="B148" s="4" t="s">
        <v>24</v>
      </c>
      <c r="C148" s="5" t="s">
        <v>24</v>
      </c>
      <c r="D148" s="5" t="str">
        <f t="shared" si="1"/>
        <v>Y</v>
      </c>
      <c r="E148" s="5" t="s">
        <v>19</v>
      </c>
      <c r="F148" s="4"/>
      <c r="G148" s="5"/>
    </row>
    <row r="149">
      <c r="A149" s="10">
        <v>757.0</v>
      </c>
      <c r="B149" s="4" t="s">
        <v>12</v>
      </c>
      <c r="C149" s="5" t="s">
        <v>12</v>
      </c>
      <c r="D149" s="5" t="str">
        <f t="shared" si="1"/>
        <v>Y</v>
      </c>
      <c r="E149" s="5" t="s">
        <v>32</v>
      </c>
      <c r="F149" s="4"/>
      <c r="G149" s="5"/>
    </row>
    <row r="150">
      <c r="A150" s="10">
        <v>758.0</v>
      </c>
      <c r="B150" s="4" t="s">
        <v>25</v>
      </c>
      <c r="C150" s="5" t="s">
        <v>25</v>
      </c>
      <c r="D150" s="5" t="str">
        <f t="shared" si="1"/>
        <v>Y</v>
      </c>
      <c r="E150" s="5" t="s">
        <v>32</v>
      </c>
      <c r="F150" s="4"/>
      <c r="G150" s="5"/>
    </row>
  </sheetData>
  <autoFilter ref="$A$1:$G$15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25"/>
    <col customWidth="1" min="6" max="6" width="28.5"/>
    <col customWidth="1" min="7" max="7" width="45.13"/>
    <col customWidth="1" min="9" max="9" width="16.63"/>
    <col customWidth="1" min="16" max="16" width="16.63"/>
    <col customWidth="1" min="17" max="17" width="12.63"/>
    <col customWidth="1" min="18" max="18" width="16.75"/>
    <col customWidth="1" min="19" max="21" width="12.63"/>
    <col customWidth="1" min="22" max="22" width="15.13"/>
    <col customWidth="1" min="23" max="26" width="12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34</v>
      </c>
      <c r="G1" s="1" t="s">
        <v>35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3" t="s">
        <v>11</v>
      </c>
    </row>
    <row r="2">
      <c r="A2" s="4">
        <v>759.0</v>
      </c>
      <c r="B2" s="4" t="s">
        <v>12</v>
      </c>
      <c r="C2" s="10" t="s">
        <v>12</v>
      </c>
      <c r="D2" s="5" t="str">
        <f t="shared" ref="D2:D150" si="1">IF(B2&lt;&gt;"",IF(B2=C2,"Y","N"),"U")</f>
        <v>Y</v>
      </c>
      <c r="E2" s="5" t="s">
        <v>19</v>
      </c>
      <c r="F2" s="5"/>
      <c r="G2" s="5"/>
      <c r="I2" s="5" t="s">
        <v>19</v>
      </c>
      <c r="J2" s="5">
        <f t="shared" ref="J2:J5" si="2">COUNTIF($E$2:$E$150,$I2)</f>
        <v>56</v>
      </c>
      <c r="K2" s="5">
        <f t="shared" ref="K2:K5" si="3">COUNTIFS($E$2:$E$150,$I2,$D$2:$D$150,"Y")</f>
        <v>42</v>
      </c>
      <c r="L2" s="5">
        <f t="shared" ref="L2:L5" si="4">COUNTIFS($E$2:$E$150,$I2,$D$2:$D$150,"N")</f>
        <v>14</v>
      </c>
      <c r="M2" s="5">
        <f t="shared" ref="M2:M5" si="5">COUNTIFS($E$2:$E$150,$I2,$D$2:$D$150,"U")</f>
        <v>0</v>
      </c>
      <c r="N2" s="6">
        <f t="shared" ref="N2:N6" si="6">K2/J2</f>
        <v>0.75</v>
      </c>
    </row>
    <row r="3">
      <c r="A3" s="4">
        <v>760.0</v>
      </c>
      <c r="B3" s="4" t="s">
        <v>17</v>
      </c>
      <c r="C3" s="10" t="s">
        <v>17</v>
      </c>
      <c r="D3" s="5" t="str">
        <f t="shared" si="1"/>
        <v>Y</v>
      </c>
      <c r="E3" s="5" t="s">
        <v>19</v>
      </c>
      <c r="F3" s="5"/>
      <c r="G3" s="5"/>
      <c r="I3" s="5" t="s">
        <v>15</v>
      </c>
      <c r="J3" s="5">
        <f t="shared" si="2"/>
        <v>56</v>
      </c>
      <c r="K3" s="5">
        <f t="shared" si="3"/>
        <v>33</v>
      </c>
      <c r="L3" s="5">
        <f t="shared" si="4"/>
        <v>23</v>
      </c>
      <c r="M3" s="5">
        <f t="shared" si="5"/>
        <v>0</v>
      </c>
      <c r="N3" s="6">
        <f t="shared" si="6"/>
        <v>0.5892857143</v>
      </c>
    </row>
    <row r="4">
      <c r="A4" s="4">
        <v>761.0</v>
      </c>
      <c r="B4" s="4" t="s">
        <v>25</v>
      </c>
      <c r="C4" s="10" t="s">
        <v>25</v>
      </c>
      <c r="D4" s="5" t="str">
        <f t="shared" si="1"/>
        <v>Y</v>
      </c>
      <c r="E4" s="5" t="s">
        <v>19</v>
      </c>
      <c r="F4" s="5"/>
      <c r="G4" s="5"/>
      <c r="I4" s="5" t="s">
        <v>28</v>
      </c>
      <c r="J4" s="5">
        <f t="shared" si="2"/>
        <v>22</v>
      </c>
      <c r="K4" s="5">
        <f t="shared" si="3"/>
        <v>13</v>
      </c>
      <c r="L4" s="5">
        <f t="shared" si="4"/>
        <v>9</v>
      </c>
      <c r="M4" s="5">
        <f t="shared" si="5"/>
        <v>0</v>
      </c>
      <c r="N4" s="6">
        <f t="shared" si="6"/>
        <v>0.5909090909</v>
      </c>
    </row>
    <row r="5">
      <c r="A5" s="4">
        <v>762.0</v>
      </c>
      <c r="B5" s="4" t="s">
        <v>25</v>
      </c>
      <c r="C5" s="10" t="s">
        <v>25</v>
      </c>
      <c r="D5" s="5" t="str">
        <f t="shared" si="1"/>
        <v>Y</v>
      </c>
      <c r="E5" s="5" t="s">
        <v>19</v>
      </c>
      <c r="F5" s="5"/>
      <c r="G5" s="5"/>
      <c r="I5" s="5" t="s">
        <v>32</v>
      </c>
      <c r="J5" s="5">
        <f t="shared" si="2"/>
        <v>15</v>
      </c>
      <c r="K5" s="5">
        <f t="shared" si="3"/>
        <v>6</v>
      </c>
      <c r="L5" s="5">
        <f t="shared" si="4"/>
        <v>9</v>
      </c>
      <c r="M5" s="5">
        <f t="shared" si="5"/>
        <v>0</v>
      </c>
      <c r="N5" s="6">
        <f t="shared" si="6"/>
        <v>0.4</v>
      </c>
    </row>
    <row r="6">
      <c r="A6" s="4">
        <v>763.0</v>
      </c>
      <c r="B6" s="4" t="s">
        <v>17</v>
      </c>
      <c r="C6" s="10" t="s">
        <v>17</v>
      </c>
      <c r="D6" s="5" t="str">
        <f t="shared" si="1"/>
        <v>Y</v>
      </c>
      <c r="E6" s="5" t="s">
        <v>19</v>
      </c>
      <c r="F6" s="5"/>
      <c r="G6" s="5"/>
      <c r="I6" s="7" t="s">
        <v>30</v>
      </c>
      <c r="J6" s="7">
        <f t="shared" ref="J6:M6" si="7">SUM(J1:J5)</f>
        <v>149</v>
      </c>
      <c r="K6" s="7">
        <f t="shared" si="7"/>
        <v>94</v>
      </c>
      <c r="L6" s="7">
        <f t="shared" si="7"/>
        <v>55</v>
      </c>
      <c r="M6" s="7">
        <f t="shared" si="7"/>
        <v>0</v>
      </c>
      <c r="N6" s="8">
        <f t="shared" si="6"/>
        <v>0.6308724832</v>
      </c>
    </row>
    <row r="7">
      <c r="A7" s="4">
        <v>764.0</v>
      </c>
      <c r="B7" s="4" t="s">
        <v>24</v>
      </c>
      <c r="C7" s="10" t="s">
        <v>24</v>
      </c>
      <c r="D7" s="5" t="str">
        <f t="shared" si="1"/>
        <v>Y</v>
      </c>
      <c r="E7" s="5" t="s">
        <v>19</v>
      </c>
      <c r="F7" s="5"/>
      <c r="G7" s="5"/>
    </row>
    <row r="8">
      <c r="A8" s="4">
        <v>765.0</v>
      </c>
      <c r="B8" s="4" t="s">
        <v>17</v>
      </c>
      <c r="C8" s="10" t="s">
        <v>17</v>
      </c>
      <c r="D8" s="5" t="str">
        <f t="shared" si="1"/>
        <v>Y</v>
      </c>
      <c r="E8" s="5" t="s">
        <v>19</v>
      </c>
      <c r="F8" s="5"/>
      <c r="G8" s="5"/>
    </row>
    <row r="9">
      <c r="A9" s="4">
        <v>766.0</v>
      </c>
      <c r="B9" s="4" t="s">
        <v>17</v>
      </c>
      <c r="C9" s="10" t="s">
        <v>17</v>
      </c>
      <c r="D9" s="5" t="str">
        <f t="shared" si="1"/>
        <v>Y</v>
      </c>
      <c r="E9" s="5" t="s">
        <v>19</v>
      </c>
      <c r="F9" s="5"/>
      <c r="G9" s="5"/>
    </row>
    <row r="10">
      <c r="A10" s="4">
        <v>767.0</v>
      </c>
      <c r="B10" s="4" t="s">
        <v>17</v>
      </c>
      <c r="C10" s="10" t="s">
        <v>17</v>
      </c>
      <c r="D10" s="5" t="str">
        <f t="shared" si="1"/>
        <v>Y</v>
      </c>
      <c r="E10" s="5" t="s">
        <v>15</v>
      </c>
      <c r="F10" s="5"/>
      <c r="G10" s="5"/>
    </row>
    <row r="11">
      <c r="A11" s="4">
        <v>768.0</v>
      </c>
      <c r="B11" s="4" t="s">
        <v>25</v>
      </c>
      <c r="C11" s="10" t="s">
        <v>25</v>
      </c>
      <c r="D11" s="5" t="str">
        <f t="shared" si="1"/>
        <v>Y</v>
      </c>
      <c r="E11" s="5" t="s">
        <v>19</v>
      </c>
      <c r="F11" s="5"/>
      <c r="G11" s="5"/>
    </row>
    <row r="12">
      <c r="A12" s="4">
        <v>769.0</v>
      </c>
      <c r="B12" s="4" t="s">
        <v>25</v>
      </c>
      <c r="C12" s="10" t="s">
        <v>25</v>
      </c>
      <c r="D12" s="5" t="str">
        <f t="shared" si="1"/>
        <v>Y</v>
      </c>
      <c r="E12" s="5" t="s">
        <v>19</v>
      </c>
      <c r="F12" s="5"/>
      <c r="G12" s="5"/>
    </row>
    <row r="13">
      <c r="A13" s="4">
        <v>770.0</v>
      </c>
      <c r="B13" s="4" t="s">
        <v>17</v>
      </c>
      <c r="C13" s="10" t="s">
        <v>17</v>
      </c>
      <c r="D13" s="5" t="str">
        <f t="shared" si="1"/>
        <v>Y</v>
      </c>
      <c r="E13" s="5" t="s">
        <v>19</v>
      </c>
      <c r="F13" s="5"/>
      <c r="G13" s="5"/>
    </row>
    <row r="14">
      <c r="A14" s="4">
        <v>771.0</v>
      </c>
      <c r="B14" s="4" t="s">
        <v>24</v>
      </c>
      <c r="C14" s="10" t="s">
        <v>24</v>
      </c>
      <c r="D14" s="5" t="str">
        <f t="shared" si="1"/>
        <v>Y</v>
      </c>
      <c r="E14" s="5" t="s">
        <v>19</v>
      </c>
      <c r="F14" s="5"/>
      <c r="G14" s="5"/>
    </row>
    <row r="15">
      <c r="A15" s="4">
        <v>772.0</v>
      </c>
      <c r="B15" s="4" t="s">
        <v>21</v>
      </c>
      <c r="C15" s="10" t="s">
        <v>21</v>
      </c>
      <c r="D15" s="5" t="str">
        <f t="shared" si="1"/>
        <v>Y</v>
      </c>
      <c r="E15" s="5" t="s">
        <v>19</v>
      </c>
      <c r="F15" s="5"/>
      <c r="G15" s="5"/>
    </row>
    <row r="16">
      <c r="A16" s="4">
        <v>773.0</v>
      </c>
      <c r="B16" s="4" t="s">
        <v>25</v>
      </c>
      <c r="C16" s="10" t="s">
        <v>21</v>
      </c>
      <c r="D16" s="5" t="str">
        <f t="shared" si="1"/>
        <v>N</v>
      </c>
      <c r="E16" s="5" t="s">
        <v>15</v>
      </c>
      <c r="F16" s="4" t="s">
        <v>206</v>
      </c>
      <c r="G16" s="5"/>
    </row>
    <row r="17">
      <c r="A17" s="4">
        <v>774.0</v>
      </c>
      <c r="B17" s="4" t="s">
        <v>12</v>
      </c>
      <c r="C17" s="10" t="s">
        <v>12</v>
      </c>
      <c r="D17" s="5" t="str">
        <f t="shared" si="1"/>
        <v>Y</v>
      </c>
      <c r="E17" s="5" t="s">
        <v>15</v>
      </c>
      <c r="F17" s="5"/>
      <c r="G17" s="5"/>
    </row>
    <row r="18">
      <c r="A18" s="4">
        <v>775.0</v>
      </c>
      <c r="B18" s="4" t="s">
        <v>17</v>
      </c>
      <c r="C18" s="10" t="s">
        <v>17</v>
      </c>
      <c r="D18" s="5" t="str">
        <f t="shared" si="1"/>
        <v>Y</v>
      </c>
      <c r="E18" s="5" t="s">
        <v>19</v>
      </c>
      <c r="F18" s="5"/>
      <c r="G18" s="5"/>
    </row>
    <row r="19">
      <c r="A19" s="4">
        <v>776.0</v>
      </c>
      <c r="B19" s="4" t="s">
        <v>21</v>
      </c>
      <c r="C19" s="10" t="s">
        <v>21</v>
      </c>
      <c r="D19" s="5" t="str">
        <f t="shared" si="1"/>
        <v>Y</v>
      </c>
      <c r="E19" s="5" t="s">
        <v>19</v>
      </c>
      <c r="F19" s="5"/>
      <c r="G19" s="5"/>
    </row>
    <row r="20">
      <c r="A20" s="4">
        <v>777.0</v>
      </c>
      <c r="B20" s="4" t="s">
        <v>24</v>
      </c>
      <c r="C20" s="10" t="s">
        <v>24</v>
      </c>
      <c r="D20" s="5" t="str">
        <f t="shared" si="1"/>
        <v>Y</v>
      </c>
      <c r="E20" s="5" t="s">
        <v>19</v>
      </c>
      <c r="F20" s="5"/>
      <c r="G20" s="5"/>
    </row>
    <row r="21">
      <c r="A21" s="4">
        <v>778.0</v>
      </c>
      <c r="B21" s="4" t="s">
        <v>25</v>
      </c>
      <c r="C21" s="10" t="s">
        <v>25</v>
      </c>
      <c r="D21" s="5" t="str">
        <f t="shared" si="1"/>
        <v>Y</v>
      </c>
      <c r="E21" s="5" t="s">
        <v>15</v>
      </c>
      <c r="F21" s="5"/>
      <c r="G21" s="5"/>
    </row>
    <row r="22">
      <c r="A22" s="4">
        <v>779.0</v>
      </c>
      <c r="B22" s="4" t="s">
        <v>24</v>
      </c>
      <c r="C22" s="10" t="s">
        <v>24</v>
      </c>
      <c r="D22" s="5" t="str">
        <f t="shared" si="1"/>
        <v>Y</v>
      </c>
      <c r="E22" s="5" t="s">
        <v>19</v>
      </c>
      <c r="F22" s="5"/>
      <c r="G22" s="5"/>
    </row>
    <row r="23">
      <c r="A23" s="4">
        <v>780.0</v>
      </c>
      <c r="B23" s="4" t="s">
        <v>17</v>
      </c>
      <c r="C23" s="10" t="s">
        <v>17</v>
      </c>
      <c r="D23" s="5" t="str">
        <f t="shared" si="1"/>
        <v>Y</v>
      </c>
      <c r="E23" s="5" t="s">
        <v>19</v>
      </c>
      <c r="F23" s="5"/>
      <c r="G23" s="5"/>
    </row>
    <row r="24">
      <c r="A24" s="4">
        <v>781.0</v>
      </c>
      <c r="B24" s="4" t="s">
        <v>21</v>
      </c>
      <c r="C24" s="10" t="s">
        <v>21</v>
      </c>
      <c r="D24" s="5" t="str">
        <f t="shared" si="1"/>
        <v>Y</v>
      </c>
      <c r="E24" s="5" t="s">
        <v>19</v>
      </c>
      <c r="F24" s="5"/>
      <c r="G24" s="5"/>
    </row>
    <row r="25">
      <c r="A25" s="4">
        <v>782.0</v>
      </c>
      <c r="B25" s="4" t="s">
        <v>25</v>
      </c>
      <c r="C25" s="10" t="s">
        <v>25</v>
      </c>
      <c r="D25" s="5" t="str">
        <f t="shared" si="1"/>
        <v>Y</v>
      </c>
      <c r="E25" s="5" t="s">
        <v>19</v>
      </c>
      <c r="F25" s="5"/>
      <c r="G25" s="5"/>
    </row>
    <row r="26">
      <c r="A26" s="4">
        <v>783.0</v>
      </c>
      <c r="B26" s="4" t="s">
        <v>25</v>
      </c>
      <c r="C26" s="10" t="s">
        <v>25</v>
      </c>
      <c r="D26" s="5" t="str">
        <f t="shared" si="1"/>
        <v>Y</v>
      </c>
      <c r="E26" s="5" t="s">
        <v>15</v>
      </c>
      <c r="F26" s="5"/>
      <c r="G26" s="5"/>
    </row>
    <row r="27">
      <c r="A27" s="4">
        <v>784.0</v>
      </c>
      <c r="B27" s="4" t="s">
        <v>21</v>
      </c>
      <c r="C27" s="10" t="s">
        <v>21</v>
      </c>
      <c r="D27" s="5" t="str">
        <f t="shared" si="1"/>
        <v>Y</v>
      </c>
      <c r="E27" s="5" t="s">
        <v>19</v>
      </c>
      <c r="F27" s="5"/>
      <c r="G27" s="5"/>
    </row>
    <row r="28">
      <c r="A28" s="4">
        <v>785.0</v>
      </c>
      <c r="B28" s="4" t="s">
        <v>24</v>
      </c>
      <c r="C28" s="10" t="s">
        <v>24</v>
      </c>
      <c r="D28" s="5" t="str">
        <f t="shared" si="1"/>
        <v>Y</v>
      </c>
      <c r="E28" s="5" t="s">
        <v>19</v>
      </c>
      <c r="F28" s="5"/>
      <c r="G28" s="5"/>
    </row>
    <row r="29">
      <c r="A29" s="4">
        <v>786.0</v>
      </c>
      <c r="B29" s="4" t="s">
        <v>21</v>
      </c>
      <c r="C29" s="10" t="s">
        <v>24</v>
      </c>
      <c r="D29" s="5" t="str">
        <f t="shared" si="1"/>
        <v>N</v>
      </c>
      <c r="E29" s="5" t="s">
        <v>19</v>
      </c>
      <c r="F29" s="4" t="s">
        <v>209</v>
      </c>
      <c r="G29" s="5"/>
    </row>
    <row r="30">
      <c r="A30" s="4">
        <v>787.0</v>
      </c>
      <c r="B30" s="4" t="s">
        <v>12</v>
      </c>
      <c r="C30" s="10" t="s">
        <v>12</v>
      </c>
      <c r="D30" s="5" t="str">
        <f t="shared" si="1"/>
        <v>Y</v>
      </c>
      <c r="E30" s="5" t="s">
        <v>19</v>
      </c>
      <c r="F30" s="5"/>
      <c r="G30" s="5"/>
    </row>
    <row r="31">
      <c r="A31" s="4">
        <v>788.0</v>
      </c>
      <c r="B31" s="4" t="s">
        <v>25</v>
      </c>
      <c r="C31" s="10" t="s">
        <v>25</v>
      </c>
      <c r="D31" s="5" t="str">
        <f t="shared" si="1"/>
        <v>Y</v>
      </c>
      <c r="E31" s="5" t="s">
        <v>15</v>
      </c>
      <c r="F31" s="5"/>
      <c r="G31" s="5"/>
    </row>
    <row r="32">
      <c r="A32" s="4">
        <v>789.0</v>
      </c>
      <c r="B32" s="4" t="s">
        <v>21</v>
      </c>
      <c r="C32" s="10" t="s">
        <v>21</v>
      </c>
      <c r="D32" s="5" t="str">
        <f t="shared" si="1"/>
        <v>Y</v>
      </c>
      <c r="E32" s="5" t="s">
        <v>28</v>
      </c>
      <c r="F32" s="5"/>
      <c r="G32" s="5"/>
    </row>
    <row r="33">
      <c r="A33" s="4">
        <v>790.0</v>
      </c>
      <c r="B33" s="4" t="s">
        <v>21</v>
      </c>
      <c r="C33" s="10" t="s">
        <v>24</v>
      </c>
      <c r="D33" s="5" t="str">
        <f t="shared" si="1"/>
        <v>N</v>
      </c>
      <c r="E33" s="5" t="s">
        <v>19</v>
      </c>
      <c r="F33" s="4" t="s">
        <v>212</v>
      </c>
      <c r="G33" s="5"/>
    </row>
    <row r="34">
      <c r="A34" s="4">
        <v>791.0</v>
      </c>
      <c r="B34" s="4" t="s">
        <v>25</v>
      </c>
      <c r="C34" s="10" t="s">
        <v>12</v>
      </c>
      <c r="D34" s="5" t="str">
        <f t="shared" si="1"/>
        <v>N</v>
      </c>
      <c r="E34" s="5" t="s">
        <v>28</v>
      </c>
      <c r="F34" s="4" t="s">
        <v>212</v>
      </c>
      <c r="G34" s="5"/>
    </row>
    <row r="35">
      <c r="A35" s="4">
        <v>792.0</v>
      </c>
      <c r="B35" s="4" t="s">
        <v>24</v>
      </c>
      <c r="C35" s="10" t="s">
        <v>24</v>
      </c>
      <c r="D35" s="5" t="str">
        <f t="shared" si="1"/>
        <v>Y</v>
      </c>
      <c r="E35" s="5" t="s">
        <v>19</v>
      </c>
      <c r="F35" s="5"/>
      <c r="G35" s="5"/>
    </row>
    <row r="36">
      <c r="A36" s="4">
        <v>793.0</v>
      </c>
      <c r="B36" s="4" t="s">
        <v>17</v>
      </c>
      <c r="C36" s="10" t="s">
        <v>17</v>
      </c>
      <c r="D36" s="5" t="str">
        <f t="shared" si="1"/>
        <v>Y</v>
      </c>
      <c r="E36" s="5" t="s">
        <v>15</v>
      </c>
      <c r="F36" s="5"/>
      <c r="G36" s="5"/>
    </row>
    <row r="37">
      <c r="A37" s="4">
        <v>794.0</v>
      </c>
      <c r="B37" s="4" t="s">
        <v>24</v>
      </c>
      <c r="C37" s="10" t="s">
        <v>21</v>
      </c>
      <c r="D37" s="5" t="str">
        <f t="shared" si="1"/>
        <v>N</v>
      </c>
      <c r="E37" s="5" t="s">
        <v>32</v>
      </c>
      <c r="F37" s="4" t="s">
        <v>210</v>
      </c>
      <c r="G37" s="5"/>
    </row>
    <row r="38">
      <c r="A38" s="4">
        <v>795.0</v>
      </c>
      <c r="B38" s="4" t="s">
        <v>12</v>
      </c>
      <c r="C38" s="10" t="s">
        <v>17</v>
      </c>
      <c r="D38" s="5" t="str">
        <f t="shared" si="1"/>
        <v>N</v>
      </c>
      <c r="E38" s="5" t="s">
        <v>32</v>
      </c>
      <c r="F38" s="4" t="s">
        <v>209</v>
      </c>
      <c r="G38" s="5"/>
    </row>
    <row r="39">
      <c r="A39" s="4">
        <v>796.0</v>
      </c>
      <c r="B39" s="4" t="s">
        <v>25</v>
      </c>
      <c r="C39" s="10" t="s">
        <v>21</v>
      </c>
      <c r="D39" s="5" t="str">
        <f t="shared" si="1"/>
        <v>N</v>
      </c>
      <c r="E39" s="5" t="s">
        <v>15</v>
      </c>
      <c r="F39" s="4" t="s">
        <v>208</v>
      </c>
      <c r="G39" s="5"/>
    </row>
    <row r="40">
      <c r="A40" s="4">
        <v>797.0</v>
      </c>
      <c r="B40" s="4" t="s">
        <v>25</v>
      </c>
      <c r="C40" s="10" t="s">
        <v>12</v>
      </c>
      <c r="D40" s="5" t="str">
        <f t="shared" si="1"/>
        <v>N</v>
      </c>
      <c r="E40" s="5" t="s">
        <v>15</v>
      </c>
      <c r="F40" s="4" t="s">
        <v>208</v>
      </c>
      <c r="G40" s="5"/>
    </row>
    <row r="41">
      <c r="A41" s="4">
        <v>798.0</v>
      </c>
      <c r="B41" s="4" t="s">
        <v>12</v>
      </c>
      <c r="C41" s="10" t="s">
        <v>12</v>
      </c>
      <c r="D41" s="5" t="str">
        <f t="shared" si="1"/>
        <v>Y</v>
      </c>
      <c r="E41" s="5" t="s">
        <v>19</v>
      </c>
      <c r="F41" s="5"/>
      <c r="G41" s="5"/>
    </row>
    <row r="42">
      <c r="A42" s="4">
        <v>799.0</v>
      </c>
      <c r="B42" s="4" t="s">
        <v>25</v>
      </c>
      <c r="C42" s="10" t="s">
        <v>25</v>
      </c>
      <c r="D42" s="5" t="str">
        <f t="shared" si="1"/>
        <v>Y</v>
      </c>
      <c r="E42" s="5" t="s">
        <v>19</v>
      </c>
      <c r="F42" s="5"/>
      <c r="G42" s="5"/>
    </row>
    <row r="43">
      <c r="A43" s="4">
        <v>800.0</v>
      </c>
      <c r="B43" s="4" t="s">
        <v>21</v>
      </c>
      <c r="C43" s="10" t="s">
        <v>21</v>
      </c>
      <c r="D43" s="5" t="str">
        <f t="shared" si="1"/>
        <v>Y</v>
      </c>
      <c r="E43" s="5" t="s">
        <v>28</v>
      </c>
      <c r="F43" s="5"/>
      <c r="G43" s="5"/>
    </row>
    <row r="44">
      <c r="A44" s="4">
        <v>801.0</v>
      </c>
      <c r="B44" s="4" t="s">
        <v>24</v>
      </c>
      <c r="C44" s="10" t="s">
        <v>24</v>
      </c>
      <c r="D44" s="5" t="str">
        <f t="shared" si="1"/>
        <v>Y</v>
      </c>
      <c r="E44" s="5" t="s">
        <v>15</v>
      </c>
      <c r="F44" s="5"/>
      <c r="G44" s="5"/>
    </row>
    <row r="45">
      <c r="A45" s="4">
        <v>802.0</v>
      </c>
      <c r="B45" s="4" t="s">
        <v>25</v>
      </c>
      <c r="C45" s="10" t="s">
        <v>25</v>
      </c>
      <c r="D45" s="5" t="str">
        <f t="shared" si="1"/>
        <v>Y</v>
      </c>
      <c r="E45" s="5" t="s">
        <v>19</v>
      </c>
      <c r="F45" s="5"/>
      <c r="G45" s="5"/>
    </row>
    <row r="46">
      <c r="A46" s="4">
        <v>803.0</v>
      </c>
      <c r="B46" s="4" t="s">
        <v>25</v>
      </c>
      <c r="C46" s="10" t="s">
        <v>17</v>
      </c>
      <c r="D46" s="5" t="str">
        <f t="shared" si="1"/>
        <v>N</v>
      </c>
      <c r="E46" s="5" t="s">
        <v>19</v>
      </c>
      <c r="F46" s="4" t="s">
        <v>213</v>
      </c>
      <c r="G46" s="4" t="s">
        <v>215</v>
      </c>
    </row>
    <row r="47">
      <c r="A47" s="4">
        <v>804.0</v>
      </c>
      <c r="B47" s="4" t="s">
        <v>12</v>
      </c>
      <c r="C47" s="10" t="s">
        <v>12</v>
      </c>
      <c r="D47" s="5" t="str">
        <f t="shared" si="1"/>
        <v>Y</v>
      </c>
      <c r="E47" s="5" t="s">
        <v>15</v>
      </c>
      <c r="F47" s="5"/>
      <c r="G47" s="5"/>
    </row>
    <row r="48">
      <c r="A48" s="4">
        <v>805.0</v>
      </c>
      <c r="B48" s="4" t="s">
        <v>21</v>
      </c>
      <c r="C48" s="10" t="s">
        <v>21</v>
      </c>
      <c r="D48" s="5" t="str">
        <f t="shared" si="1"/>
        <v>Y</v>
      </c>
      <c r="E48" s="5" t="s">
        <v>15</v>
      </c>
      <c r="F48" s="5"/>
      <c r="G48" s="5"/>
    </row>
    <row r="49">
      <c r="A49" s="4">
        <v>806.0</v>
      </c>
      <c r="B49" s="4" t="s">
        <v>12</v>
      </c>
      <c r="C49" s="10" t="s">
        <v>12</v>
      </c>
      <c r="D49" s="5" t="str">
        <f t="shared" si="1"/>
        <v>Y</v>
      </c>
      <c r="E49" s="5" t="s">
        <v>15</v>
      </c>
      <c r="F49" s="5"/>
      <c r="G49" s="5"/>
    </row>
    <row r="50">
      <c r="A50" s="4">
        <v>807.0</v>
      </c>
      <c r="B50" s="4" t="s">
        <v>21</v>
      </c>
      <c r="C50" s="10" t="s">
        <v>21</v>
      </c>
      <c r="D50" s="5" t="str">
        <f t="shared" si="1"/>
        <v>Y</v>
      </c>
      <c r="E50" s="5" t="s">
        <v>15</v>
      </c>
      <c r="F50" s="5"/>
      <c r="G50" s="5"/>
    </row>
    <row r="51">
      <c r="A51" s="4">
        <v>808.0</v>
      </c>
      <c r="B51" s="4" t="s">
        <v>21</v>
      </c>
      <c r="C51" s="10" t="s">
        <v>21</v>
      </c>
      <c r="D51" s="5" t="str">
        <f t="shared" si="1"/>
        <v>Y</v>
      </c>
      <c r="E51" s="5" t="s">
        <v>19</v>
      </c>
      <c r="F51" s="5"/>
      <c r="G51" s="5"/>
    </row>
    <row r="52">
      <c r="A52" s="4">
        <v>809.0</v>
      </c>
      <c r="B52" s="4" t="s">
        <v>21</v>
      </c>
      <c r="C52" s="10" t="s">
        <v>21</v>
      </c>
      <c r="D52" s="5" t="str">
        <f t="shared" si="1"/>
        <v>Y</v>
      </c>
      <c r="E52" s="5" t="s">
        <v>15</v>
      </c>
      <c r="F52" s="5"/>
      <c r="G52" s="5"/>
    </row>
    <row r="53">
      <c r="A53" s="4">
        <v>810.0</v>
      </c>
      <c r="B53" s="4" t="s">
        <v>17</v>
      </c>
      <c r="C53" s="10" t="s">
        <v>17</v>
      </c>
      <c r="D53" s="5" t="str">
        <f t="shared" si="1"/>
        <v>Y</v>
      </c>
      <c r="E53" s="5" t="s">
        <v>15</v>
      </c>
      <c r="F53" s="5"/>
      <c r="G53" s="5"/>
    </row>
    <row r="54">
      <c r="A54" s="4">
        <v>811.0</v>
      </c>
      <c r="B54" s="4" t="s">
        <v>21</v>
      </c>
      <c r="C54" s="10" t="s">
        <v>21</v>
      </c>
      <c r="D54" s="5" t="str">
        <f t="shared" si="1"/>
        <v>Y</v>
      </c>
      <c r="E54" s="5" t="s">
        <v>19</v>
      </c>
      <c r="F54" s="5"/>
      <c r="G54" s="5"/>
    </row>
    <row r="55">
      <c r="A55" s="4">
        <v>812.0</v>
      </c>
      <c r="B55" s="4" t="s">
        <v>24</v>
      </c>
      <c r="C55" s="10" t="s">
        <v>24</v>
      </c>
      <c r="D55" s="5" t="str">
        <f t="shared" si="1"/>
        <v>Y</v>
      </c>
      <c r="E55" s="5" t="s">
        <v>19</v>
      </c>
      <c r="F55" s="5"/>
      <c r="G55" s="5"/>
    </row>
    <row r="56">
      <c r="A56" s="4">
        <v>813.0</v>
      </c>
      <c r="B56" s="4" t="s">
        <v>17</v>
      </c>
      <c r="C56" s="10" t="s">
        <v>17</v>
      </c>
      <c r="D56" s="5" t="str">
        <f t="shared" si="1"/>
        <v>Y</v>
      </c>
      <c r="E56" s="5" t="s">
        <v>19</v>
      </c>
      <c r="F56" s="5"/>
      <c r="G56" s="5"/>
    </row>
    <row r="57">
      <c r="A57" s="4">
        <v>814.0</v>
      </c>
      <c r="B57" s="4" t="s">
        <v>24</v>
      </c>
      <c r="C57" s="10" t="s">
        <v>24</v>
      </c>
      <c r="D57" s="5" t="str">
        <f t="shared" si="1"/>
        <v>Y</v>
      </c>
      <c r="E57" s="5" t="s">
        <v>15</v>
      </c>
      <c r="F57" s="5"/>
      <c r="G57" s="5"/>
    </row>
    <row r="58">
      <c r="A58" s="4">
        <v>815.0</v>
      </c>
      <c r="B58" s="4" t="s">
        <v>24</v>
      </c>
      <c r="C58" s="10" t="s">
        <v>25</v>
      </c>
      <c r="D58" s="5" t="str">
        <f t="shared" si="1"/>
        <v>N</v>
      </c>
      <c r="E58" s="5" t="s">
        <v>28</v>
      </c>
      <c r="F58" s="4" t="s">
        <v>211</v>
      </c>
      <c r="G58" s="5"/>
    </row>
    <row r="59">
      <c r="A59" s="4">
        <v>816.0</v>
      </c>
      <c r="B59" s="4" t="s">
        <v>21</v>
      </c>
      <c r="C59" s="10" t="s">
        <v>21</v>
      </c>
      <c r="D59" s="5" t="str">
        <f t="shared" si="1"/>
        <v>Y</v>
      </c>
      <c r="E59" s="5" t="s">
        <v>15</v>
      </c>
      <c r="F59" s="5"/>
      <c r="G59" s="5"/>
    </row>
    <row r="60">
      <c r="A60" s="4">
        <v>817.0</v>
      </c>
      <c r="B60" s="4" t="s">
        <v>17</v>
      </c>
      <c r="C60" s="10" t="s">
        <v>17</v>
      </c>
      <c r="D60" s="5" t="str">
        <f t="shared" si="1"/>
        <v>Y</v>
      </c>
      <c r="E60" s="5" t="s">
        <v>15</v>
      </c>
      <c r="F60" s="5"/>
      <c r="G60" s="5"/>
    </row>
    <row r="61">
      <c r="A61" s="4">
        <v>818.0</v>
      </c>
      <c r="B61" s="4" t="s">
        <v>21</v>
      </c>
      <c r="C61" s="10" t="s">
        <v>24</v>
      </c>
      <c r="D61" s="5" t="str">
        <f t="shared" si="1"/>
        <v>N</v>
      </c>
      <c r="E61" s="5" t="s">
        <v>15</v>
      </c>
      <c r="F61" s="4" t="s">
        <v>214</v>
      </c>
      <c r="G61" s="5"/>
    </row>
    <row r="62">
      <c r="A62" s="4">
        <v>819.0</v>
      </c>
      <c r="B62" s="4" t="s">
        <v>12</v>
      </c>
      <c r="C62" s="10" t="s">
        <v>12</v>
      </c>
      <c r="D62" s="5" t="str">
        <f t="shared" si="1"/>
        <v>Y</v>
      </c>
      <c r="E62" s="5" t="s">
        <v>32</v>
      </c>
      <c r="F62" s="5"/>
      <c r="G62" s="5"/>
    </row>
    <row r="63">
      <c r="A63" s="4">
        <v>820.0</v>
      </c>
      <c r="B63" s="4" t="s">
        <v>24</v>
      </c>
      <c r="C63" s="10" t="s">
        <v>24</v>
      </c>
      <c r="D63" s="5" t="str">
        <f t="shared" si="1"/>
        <v>Y</v>
      </c>
      <c r="E63" s="5" t="s">
        <v>15</v>
      </c>
      <c r="F63" s="5"/>
      <c r="G63" s="5"/>
    </row>
    <row r="64">
      <c r="A64" s="4">
        <v>821.0</v>
      </c>
      <c r="B64" s="4" t="s">
        <v>17</v>
      </c>
      <c r="C64" s="10" t="s">
        <v>21</v>
      </c>
      <c r="D64" s="5" t="str">
        <f t="shared" si="1"/>
        <v>N</v>
      </c>
      <c r="E64" s="5" t="s">
        <v>19</v>
      </c>
      <c r="F64" s="4" t="s">
        <v>210</v>
      </c>
      <c r="G64" s="5"/>
    </row>
    <row r="65">
      <c r="A65" s="4">
        <v>822.0</v>
      </c>
      <c r="B65" s="4" t="s">
        <v>21</v>
      </c>
      <c r="C65" s="10" t="s">
        <v>25</v>
      </c>
      <c r="D65" s="5" t="str">
        <f t="shared" si="1"/>
        <v>N</v>
      </c>
      <c r="E65" s="5" t="s">
        <v>19</v>
      </c>
      <c r="F65" s="4" t="s">
        <v>210</v>
      </c>
      <c r="G65" s="5"/>
    </row>
    <row r="66">
      <c r="A66" s="4">
        <v>823.0</v>
      </c>
      <c r="B66" s="4" t="s">
        <v>24</v>
      </c>
      <c r="C66" s="10" t="s">
        <v>12</v>
      </c>
      <c r="D66" s="5" t="str">
        <f t="shared" si="1"/>
        <v>N</v>
      </c>
      <c r="E66" s="5" t="s">
        <v>19</v>
      </c>
      <c r="F66" s="4" t="s">
        <v>206</v>
      </c>
      <c r="G66" s="4" t="s">
        <v>215</v>
      </c>
    </row>
    <row r="67">
      <c r="A67" s="4">
        <v>824.0</v>
      </c>
      <c r="B67" s="4" t="s">
        <v>12</v>
      </c>
      <c r="C67" s="10" t="s">
        <v>25</v>
      </c>
      <c r="D67" s="5" t="str">
        <f t="shared" si="1"/>
        <v>N</v>
      </c>
      <c r="E67" s="5" t="s">
        <v>32</v>
      </c>
      <c r="F67" s="4" t="s">
        <v>208</v>
      </c>
      <c r="G67" s="4" t="s">
        <v>216</v>
      </c>
    </row>
    <row r="68">
      <c r="A68" s="4">
        <v>825.0</v>
      </c>
      <c r="B68" s="4" t="s">
        <v>24</v>
      </c>
      <c r="C68" s="10" t="s">
        <v>24</v>
      </c>
      <c r="D68" s="5" t="str">
        <f t="shared" si="1"/>
        <v>Y</v>
      </c>
      <c r="E68" s="5" t="s">
        <v>19</v>
      </c>
      <c r="F68" s="5"/>
      <c r="G68" s="5"/>
    </row>
    <row r="69">
      <c r="A69" s="4">
        <v>826.0</v>
      </c>
      <c r="B69" s="4" t="s">
        <v>12</v>
      </c>
      <c r="C69" s="10" t="s">
        <v>21</v>
      </c>
      <c r="D69" s="5" t="str">
        <f t="shared" si="1"/>
        <v>N</v>
      </c>
      <c r="E69" s="5" t="s">
        <v>15</v>
      </c>
      <c r="F69" s="4" t="s">
        <v>207</v>
      </c>
      <c r="G69" s="4" t="s">
        <v>217</v>
      </c>
    </row>
    <row r="70">
      <c r="A70" s="4">
        <v>827.0</v>
      </c>
      <c r="B70" s="4" t="s">
        <v>25</v>
      </c>
      <c r="C70" s="10" t="s">
        <v>12</v>
      </c>
      <c r="D70" s="5" t="str">
        <f t="shared" si="1"/>
        <v>N</v>
      </c>
      <c r="E70" s="5" t="s">
        <v>15</v>
      </c>
      <c r="F70" s="4" t="s">
        <v>210</v>
      </c>
      <c r="G70" s="5"/>
    </row>
    <row r="71">
      <c r="A71" s="4">
        <v>828.0</v>
      </c>
      <c r="B71" s="4" t="s">
        <v>25</v>
      </c>
      <c r="C71" s="10" t="s">
        <v>21</v>
      </c>
      <c r="D71" s="5" t="str">
        <f t="shared" si="1"/>
        <v>N</v>
      </c>
      <c r="E71" s="5" t="s">
        <v>19</v>
      </c>
      <c r="F71" s="4" t="s">
        <v>206</v>
      </c>
      <c r="G71" s="5"/>
    </row>
    <row r="72">
      <c r="A72" s="4">
        <v>829.0</v>
      </c>
      <c r="B72" s="4" t="s">
        <v>24</v>
      </c>
      <c r="C72" s="10" t="s">
        <v>24</v>
      </c>
      <c r="D72" s="5" t="str">
        <f t="shared" si="1"/>
        <v>Y</v>
      </c>
      <c r="E72" s="5" t="s">
        <v>19</v>
      </c>
      <c r="F72" s="5"/>
      <c r="G72" s="5"/>
    </row>
    <row r="73">
      <c r="A73" s="4">
        <v>830.0</v>
      </c>
      <c r="B73" s="4" t="s">
        <v>12</v>
      </c>
      <c r="C73" s="10" t="s">
        <v>12</v>
      </c>
      <c r="D73" s="5" t="str">
        <f t="shared" si="1"/>
        <v>Y</v>
      </c>
      <c r="E73" s="5" t="s">
        <v>19</v>
      </c>
      <c r="F73" s="5"/>
      <c r="G73" s="5"/>
    </row>
    <row r="74">
      <c r="A74" s="4">
        <v>831.0</v>
      </c>
      <c r="B74" s="4" t="s">
        <v>24</v>
      </c>
      <c r="C74" s="10" t="s">
        <v>12</v>
      </c>
      <c r="D74" s="5" t="str">
        <f t="shared" si="1"/>
        <v>N</v>
      </c>
      <c r="E74" s="5" t="s">
        <v>28</v>
      </c>
      <c r="F74" s="4" t="s">
        <v>210</v>
      </c>
      <c r="G74" s="5"/>
    </row>
    <row r="75">
      <c r="A75" s="4">
        <v>832.0</v>
      </c>
      <c r="B75" s="4" t="s">
        <v>25</v>
      </c>
      <c r="C75" s="10" t="s">
        <v>24</v>
      </c>
      <c r="D75" s="5" t="str">
        <f t="shared" si="1"/>
        <v>N</v>
      </c>
      <c r="E75" s="5" t="s">
        <v>19</v>
      </c>
      <c r="F75" s="4" t="s">
        <v>208</v>
      </c>
      <c r="G75" s="5"/>
    </row>
    <row r="76">
      <c r="A76" s="4">
        <v>833.0</v>
      </c>
      <c r="B76" s="4" t="s">
        <v>24</v>
      </c>
      <c r="C76" s="10" t="s">
        <v>24</v>
      </c>
      <c r="D76" s="5" t="str">
        <f t="shared" si="1"/>
        <v>Y</v>
      </c>
      <c r="E76" s="5" t="s">
        <v>15</v>
      </c>
      <c r="F76" s="5"/>
      <c r="G76" s="5"/>
    </row>
    <row r="77">
      <c r="A77" s="4">
        <v>834.0</v>
      </c>
      <c r="B77" s="4" t="s">
        <v>25</v>
      </c>
      <c r="C77" s="10" t="s">
        <v>25</v>
      </c>
      <c r="D77" s="5" t="str">
        <f t="shared" si="1"/>
        <v>Y</v>
      </c>
      <c r="E77" s="5" t="s">
        <v>28</v>
      </c>
      <c r="F77" s="5"/>
      <c r="G77" s="5"/>
    </row>
    <row r="78">
      <c r="A78" s="4">
        <v>835.0</v>
      </c>
      <c r="B78" s="4" t="s">
        <v>21</v>
      </c>
      <c r="C78" s="10" t="s">
        <v>21</v>
      </c>
      <c r="D78" s="5" t="str">
        <f t="shared" si="1"/>
        <v>Y</v>
      </c>
      <c r="E78" s="5" t="s">
        <v>15</v>
      </c>
      <c r="F78" s="5"/>
      <c r="G78" s="5"/>
    </row>
    <row r="79">
      <c r="A79" s="4">
        <v>836.0</v>
      </c>
      <c r="B79" s="4" t="s">
        <v>21</v>
      </c>
      <c r="C79" s="10" t="s">
        <v>21</v>
      </c>
      <c r="D79" s="5" t="str">
        <f t="shared" si="1"/>
        <v>Y</v>
      </c>
      <c r="E79" s="5" t="s">
        <v>15</v>
      </c>
      <c r="F79" s="5"/>
      <c r="G79" s="5"/>
    </row>
    <row r="80">
      <c r="A80" s="4">
        <v>837.0</v>
      </c>
      <c r="B80" s="4" t="s">
        <v>17</v>
      </c>
      <c r="C80" s="10" t="s">
        <v>12</v>
      </c>
      <c r="D80" s="5" t="str">
        <f t="shared" si="1"/>
        <v>N</v>
      </c>
      <c r="E80" s="5" t="s">
        <v>15</v>
      </c>
      <c r="F80" s="4" t="s">
        <v>211</v>
      </c>
      <c r="G80" s="5"/>
    </row>
    <row r="81">
      <c r="A81" s="4">
        <v>838.0</v>
      </c>
      <c r="B81" s="4" t="s">
        <v>24</v>
      </c>
      <c r="C81" s="10" t="s">
        <v>25</v>
      </c>
      <c r="D81" s="5" t="str">
        <f t="shared" si="1"/>
        <v>N</v>
      </c>
      <c r="E81" s="5" t="s">
        <v>15</v>
      </c>
      <c r="F81" s="4" t="s">
        <v>208</v>
      </c>
      <c r="G81" s="4" t="s">
        <v>218</v>
      </c>
    </row>
    <row r="82">
      <c r="A82" s="4">
        <v>839.0</v>
      </c>
      <c r="B82" s="4" t="s">
        <v>12</v>
      </c>
      <c r="C82" s="10" t="s">
        <v>12</v>
      </c>
      <c r="D82" s="5" t="str">
        <f t="shared" si="1"/>
        <v>Y</v>
      </c>
      <c r="E82" s="5" t="s">
        <v>28</v>
      </c>
      <c r="F82" s="5"/>
      <c r="G82" s="5"/>
    </row>
    <row r="83">
      <c r="A83" s="4">
        <v>840.0</v>
      </c>
      <c r="B83" s="4" t="s">
        <v>25</v>
      </c>
      <c r="C83" s="10" t="s">
        <v>21</v>
      </c>
      <c r="D83" s="5" t="str">
        <f t="shared" si="1"/>
        <v>N</v>
      </c>
      <c r="E83" s="5" t="s">
        <v>15</v>
      </c>
      <c r="F83" s="4" t="s">
        <v>208</v>
      </c>
      <c r="G83" s="5"/>
    </row>
    <row r="84">
      <c r="A84" s="4">
        <v>841.0</v>
      </c>
      <c r="B84" s="4" t="s">
        <v>25</v>
      </c>
      <c r="C84" s="10" t="s">
        <v>25</v>
      </c>
      <c r="D84" s="5" t="str">
        <f t="shared" si="1"/>
        <v>Y</v>
      </c>
      <c r="E84" s="5" t="s">
        <v>15</v>
      </c>
      <c r="F84" s="5"/>
      <c r="G84" s="5"/>
    </row>
    <row r="85">
      <c r="A85" s="4">
        <v>842.0</v>
      </c>
      <c r="B85" s="4" t="s">
        <v>12</v>
      </c>
      <c r="C85" s="10" t="s">
        <v>12</v>
      </c>
      <c r="D85" s="5" t="str">
        <f t="shared" si="1"/>
        <v>Y</v>
      </c>
      <c r="E85" s="5" t="s">
        <v>15</v>
      </c>
      <c r="F85" s="5"/>
      <c r="G85" s="5"/>
    </row>
    <row r="86">
      <c r="A86" s="4">
        <v>843.0</v>
      </c>
      <c r="B86" s="4" t="s">
        <v>12</v>
      </c>
      <c r="C86" s="10" t="s">
        <v>12</v>
      </c>
      <c r="D86" s="5" t="str">
        <f t="shared" si="1"/>
        <v>Y</v>
      </c>
      <c r="E86" s="5" t="s">
        <v>28</v>
      </c>
      <c r="F86" s="5"/>
      <c r="G86" s="5"/>
    </row>
    <row r="87">
      <c r="A87" s="4">
        <v>844.0</v>
      </c>
      <c r="B87" s="4" t="s">
        <v>25</v>
      </c>
      <c r="C87" s="10" t="s">
        <v>21</v>
      </c>
      <c r="D87" s="5" t="str">
        <f t="shared" si="1"/>
        <v>N</v>
      </c>
      <c r="E87" s="5" t="s">
        <v>15</v>
      </c>
      <c r="F87" s="4" t="s">
        <v>209</v>
      </c>
      <c r="G87" s="5"/>
    </row>
    <row r="88">
      <c r="A88" s="4">
        <v>845.0</v>
      </c>
      <c r="B88" s="4" t="s">
        <v>24</v>
      </c>
      <c r="C88" s="10" t="s">
        <v>24</v>
      </c>
      <c r="D88" s="5" t="str">
        <f t="shared" si="1"/>
        <v>Y</v>
      </c>
      <c r="E88" s="5" t="s">
        <v>19</v>
      </c>
      <c r="F88" s="5"/>
      <c r="G88" s="5"/>
    </row>
    <row r="89">
      <c r="A89" s="4">
        <v>846.0</v>
      </c>
      <c r="B89" s="4" t="s">
        <v>12</v>
      </c>
      <c r="C89" s="10" t="s">
        <v>21</v>
      </c>
      <c r="D89" s="5" t="str">
        <f t="shared" si="1"/>
        <v>N</v>
      </c>
      <c r="E89" s="5" t="s">
        <v>19</v>
      </c>
      <c r="F89" s="4" t="s">
        <v>207</v>
      </c>
      <c r="G89" s="4" t="s">
        <v>217</v>
      </c>
    </row>
    <row r="90">
      <c r="A90" s="4">
        <v>847.0</v>
      </c>
      <c r="B90" s="4" t="s">
        <v>12</v>
      </c>
      <c r="C90" s="10" t="s">
        <v>12</v>
      </c>
      <c r="D90" s="5" t="str">
        <f t="shared" si="1"/>
        <v>Y</v>
      </c>
      <c r="E90" s="5" t="s">
        <v>19</v>
      </c>
      <c r="F90" s="5"/>
      <c r="G90" s="5"/>
    </row>
    <row r="91">
      <c r="A91" s="4">
        <v>848.0</v>
      </c>
      <c r="B91" s="4" t="s">
        <v>12</v>
      </c>
      <c r="C91" s="10" t="s">
        <v>12</v>
      </c>
      <c r="D91" s="5" t="str">
        <f t="shared" si="1"/>
        <v>Y</v>
      </c>
      <c r="E91" s="5" t="s">
        <v>19</v>
      </c>
      <c r="F91" s="5"/>
      <c r="G91" s="5"/>
    </row>
    <row r="92">
      <c r="A92" s="4">
        <v>849.0</v>
      </c>
      <c r="B92" s="4" t="s">
        <v>21</v>
      </c>
      <c r="C92" s="10" t="s">
        <v>17</v>
      </c>
      <c r="D92" s="5" t="str">
        <f t="shared" si="1"/>
        <v>N</v>
      </c>
      <c r="E92" s="5" t="s">
        <v>15</v>
      </c>
      <c r="F92" s="4" t="s">
        <v>209</v>
      </c>
      <c r="G92" s="4" t="s">
        <v>219</v>
      </c>
    </row>
    <row r="93">
      <c r="A93" s="4">
        <v>850.0</v>
      </c>
      <c r="B93" s="4" t="s">
        <v>25</v>
      </c>
      <c r="C93" s="10" t="s">
        <v>25</v>
      </c>
      <c r="D93" s="5" t="str">
        <f t="shared" si="1"/>
        <v>Y</v>
      </c>
      <c r="E93" s="5" t="s">
        <v>15</v>
      </c>
      <c r="F93" s="5"/>
      <c r="G93" s="5"/>
    </row>
    <row r="94">
      <c r="A94" s="4">
        <v>851.0</v>
      </c>
      <c r="B94" s="4" t="s">
        <v>25</v>
      </c>
      <c r="C94" s="10" t="s">
        <v>25</v>
      </c>
      <c r="D94" s="5" t="str">
        <f t="shared" si="1"/>
        <v>Y</v>
      </c>
      <c r="E94" s="5" t="s">
        <v>32</v>
      </c>
      <c r="F94" s="5"/>
      <c r="G94" s="5"/>
    </row>
    <row r="95">
      <c r="A95" s="4">
        <v>852.0</v>
      </c>
      <c r="B95" s="4" t="s">
        <v>21</v>
      </c>
      <c r="C95" s="10" t="s">
        <v>25</v>
      </c>
      <c r="D95" s="5" t="str">
        <f t="shared" si="1"/>
        <v>N</v>
      </c>
      <c r="E95" s="5" t="s">
        <v>15</v>
      </c>
      <c r="F95" s="4" t="s">
        <v>210</v>
      </c>
      <c r="G95" s="4" t="s">
        <v>220</v>
      </c>
    </row>
    <row r="96">
      <c r="A96" s="4">
        <v>853.0</v>
      </c>
      <c r="B96" s="4" t="s">
        <v>17</v>
      </c>
      <c r="C96" s="10" t="s">
        <v>12</v>
      </c>
      <c r="D96" s="5" t="str">
        <f t="shared" si="1"/>
        <v>N</v>
      </c>
      <c r="E96" s="5" t="s">
        <v>15</v>
      </c>
      <c r="F96" s="4" t="s">
        <v>206</v>
      </c>
      <c r="G96" s="4" t="s">
        <v>221</v>
      </c>
    </row>
    <row r="97">
      <c r="A97" s="4">
        <v>854.0</v>
      </c>
      <c r="B97" s="4" t="s">
        <v>25</v>
      </c>
      <c r="C97" s="10" t="s">
        <v>21</v>
      </c>
      <c r="D97" s="5" t="str">
        <f t="shared" si="1"/>
        <v>N</v>
      </c>
      <c r="E97" s="5" t="s">
        <v>28</v>
      </c>
      <c r="F97" s="4" t="s">
        <v>206</v>
      </c>
      <c r="G97" s="4" t="s">
        <v>215</v>
      </c>
    </row>
    <row r="98">
      <c r="A98" s="4">
        <v>855.0</v>
      </c>
      <c r="B98" s="4" t="s">
        <v>25</v>
      </c>
      <c r="C98" s="10" t="s">
        <v>12</v>
      </c>
      <c r="D98" s="5" t="str">
        <f t="shared" si="1"/>
        <v>N</v>
      </c>
      <c r="E98" s="5" t="s">
        <v>19</v>
      </c>
      <c r="F98" s="4" t="s">
        <v>212</v>
      </c>
      <c r="G98" s="4" t="s">
        <v>222</v>
      </c>
    </row>
    <row r="99">
      <c r="A99" s="4">
        <v>856.0</v>
      </c>
      <c r="B99" s="4" t="s">
        <v>21</v>
      </c>
      <c r="C99" s="10" t="s">
        <v>25</v>
      </c>
      <c r="D99" s="5" t="str">
        <f t="shared" si="1"/>
        <v>N</v>
      </c>
      <c r="E99" s="5" t="s">
        <v>32</v>
      </c>
      <c r="F99" s="4" t="s">
        <v>206</v>
      </c>
      <c r="G99" s="4" t="s">
        <v>221</v>
      </c>
    </row>
    <row r="100">
      <c r="A100" s="4">
        <v>857.0</v>
      </c>
      <c r="B100" s="4" t="s">
        <v>24</v>
      </c>
      <c r="C100" s="10" t="s">
        <v>24</v>
      </c>
      <c r="D100" s="5" t="str">
        <f t="shared" si="1"/>
        <v>Y</v>
      </c>
      <c r="E100" s="5" t="s">
        <v>28</v>
      </c>
      <c r="F100" s="5"/>
      <c r="G100" s="5"/>
    </row>
    <row r="101">
      <c r="A101" s="4">
        <v>858.0</v>
      </c>
      <c r="B101" s="4" t="s">
        <v>25</v>
      </c>
      <c r="C101" s="10" t="s">
        <v>25</v>
      </c>
      <c r="D101" s="5" t="str">
        <f t="shared" si="1"/>
        <v>Y</v>
      </c>
      <c r="E101" s="5" t="s">
        <v>15</v>
      </c>
      <c r="F101" s="5"/>
      <c r="G101" s="5"/>
    </row>
    <row r="102">
      <c r="A102" s="4">
        <v>859.0</v>
      </c>
      <c r="B102" s="4" t="s">
        <v>24</v>
      </c>
      <c r="C102" s="10" t="s">
        <v>17</v>
      </c>
      <c r="D102" s="5" t="str">
        <f t="shared" si="1"/>
        <v>N</v>
      </c>
      <c r="E102" s="5" t="s">
        <v>15</v>
      </c>
      <c r="F102" s="4" t="s">
        <v>206</v>
      </c>
      <c r="G102" s="4" t="s">
        <v>215</v>
      </c>
    </row>
    <row r="103">
      <c r="A103" s="4">
        <v>860.0</v>
      </c>
      <c r="B103" s="4" t="s">
        <v>24</v>
      </c>
      <c r="C103" s="10" t="s">
        <v>24</v>
      </c>
      <c r="D103" s="5" t="str">
        <f t="shared" si="1"/>
        <v>Y</v>
      </c>
      <c r="E103" s="5" t="s">
        <v>19</v>
      </c>
      <c r="F103" s="5"/>
      <c r="G103" s="5"/>
    </row>
    <row r="104">
      <c r="A104" s="4">
        <v>861.0</v>
      </c>
      <c r="B104" s="4" t="s">
        <v>12</v>
      </c>
      <c r="C104" s="10" t="s">
        <v>24</v>
      </c>
      <c r="D104" s="5" t="str">
        <f t="shared" si="1"/>
        <v>N</v>
      </c>
      <c r="E104" s="5" t="s">
        <v>15</v>
      </c>
      <c r="F104" s="4" t="s">
        <v>207</v>
      </c>
      <c r="G104" s="4" t="s">
        <v>217</v>
      </c>
    </row>
    <row r="105">
      <c r="A105" s="4">
        <v>862.0</v>
      </c>
      <c r="B105" s="4" t="s">
        <v>21</v>
      </c>
      <c r="C105" s="10" t="s">
        <v>12</v>
      </c>
      <c r="D105" s="5" t="str">
        <f t="shared" si="1"/>
        <v>N</v>
      </c>
      <c r="E105" s="5" t="s">
        <v>19</v>
      </c>
      <c r="F105" s="4" t="s">
        <v>207</v>
      </c>
      <c r="G105" s="4" t="s">
        <v>217</v>
      </c>
    </row>
    <row r="106">
      <c r="A106" s="4">
        <v>863.0</v>
      </c>
      <c r="B106" s="4" t="s">
        <v>24</v>
      </c>
      <c r="C106" s="10" t="s">
        <v>25</v>
      </c>
      <c r="D106" s="5" t="str">
        <f t="shared" si="1"/>
        <v>N</v>
      </c>
      <c r="E106" s="5" t="s">
        <v>15</v>
      </c>
      <c r="F106" s="4" t="s">
        <v>209</v>
      </c>
      <c r="G106" s="4" t="s">
        <v>223</v>
      </c>
    </row>
    <row r="107">
      <c r="A107" s="4">
        <v>864.0</v>
      </c>
      <c r="B107" s="4" t="s">
        <v>17</v>
      </c>
      <c r="C107" s="10" t="s">
        <v>17</v>
      </c>
      <c r="D107" s="5" t="str">
        <f t="shared" si="1"/>
        <v>Y</v>
      </c>
      <c r="E107" s="5" t="s">
        <v>19</v>
      </c>
      <c r="F107" s="5"/>
      <c r="G107" s="5"/>
    </row>
    <row r="108">
      <c r="A108" s="4">
        <v>865.0</v>
      </c>
      <c r="B108" s="4" t="s">
        <v>25</v>
      </c>
      <c r="C108" s="10" t="s">
        <v>25</v>
      </c>
      <c r="D108" s="5" t="str">
        <f t="shared" si="1"/>
        <v>Y</v>
      </c>
      <c r="E108" s="5" t="s">
        <v>32</v>
      </c>
      <c r="F108" s="5"/>
      <c r="G108" s="5"/>
    </row>
    <row r="109">
      <c r="A109" s="4">
        <v>866.0</v>
      </c>
      <c r="B109" s="4" t="s">
        <v>21</v>
      </c>
      <c r="C109" s="10" t="s">
        <v>25</v>
      </c>
      <c r="D109" s="5" t="str">
        <f t="shared" si="1"/>
        <v>N</v>
      </c>
      <c r="E109" s="5" t="s">
        <v>19</v>
      </c>
      <c r="F109" s="4" t="s">
        <v>212</v>
      </c>
      <c r="G109" s="5"/>
    </row>
    <row r="110">
      <c r="A110" s="4">
        <v>867.0</v>
      </c>
      <c r="B110" s="4" t="s">
        <v>21</v>
      </c>
      <c r="C110" s="10" t="s">
        <v>21</v>
      </c>
      <c r="D110" s="5" t="str">
        <f t="shared" si="1"/>
        <v>Y</v>
      </c>
      <c r="E110" s="5" t="s">
        <v>19</v>
      </c>
      <c r="F110" s="5"/>
      <c r="G110" s="5"/>
    </row>
    <row r="111">
      <c r="A111" s="4">
        <v>868.0</v>
      </c>
      <c r="B111" s="4" t="s">
        <v>25</v>
      </c>
      <c r="C111" s="10" t="s">
        <v>17</v>
      </c>
      <c r="D111" s="5" t="str">
        <f t="shared" si="1"/>
        <v>N</v>
      </c>
      <c r="E111" s="5" t="s">
        <v>28</v>
      </c>
      <c r="F111" s="4" t="s">
        <v>210</v>
      </c>
      <c r="G111" s="5"/>
    </row>
    <row r="112">
      <c r="A112" s="4">
        <v>869.0</v>
      </c>
      <c r="B112" s="4" t="s">
        <v>25</v>
      </c>
      <c r="C112" s="10" t="s">
        <v>12</v>
      </c>
      <c r="D112" s="5" t="str">
        <f t="shared" si="1"/>
        <v>N</v>
      </c>
      <c r="E112" s="5" t="s">
        <v>15</v>
      </c>
      <c r="F112" s="4" t="s">
        <v>213</v>
      </c>
      <c r="G112" s="4" t="s">
        <v>215</v>
      </c>
    </row>
    <row r="113">
      <c r="A113" s="4">
        <v>870.0</v>
      </c>
      <c r="B113" s="4" t="s">
        <v>25</v>
      </c>
      <c r="C113" s="10" t="s">
        <v>12</v>
      </c>
      <c r="D113" s="5" t="str">
        <f t="shared" si="1"/>
        <v>N</v>
      </c>
      <c r="E113" s="5" t="s">
        <v>15</v>
      </c>
      <c r="F113" s="4" t="s">
        <v>211</v>
      </c>
      <c r="G113" s="5"/>
    </row>
    <row r="114">
      <c r="A114" s="4">
        <v>871.0</v>
      </c>
      <c r="B114" s="4" t="s">
        <v>17</v>
      </c>
      <c r="C114" s="10" t="s">
        <v>21</v>
      </c>
      <c r="D114" s="5" t="str">
        <f t="shared" si="1"/>
        <v>N</v>
      </c>
      <c r="E114" s="5" t="s">
        <v>19</v>
      </c>
      <c r="F114" s="4" t="s">
        <v>206</v>
      </c>
      <c r="G114" s="4" t="s">
        <v>215</v>
      </c>
    </row>
    <row r="115">
      <c r="A115" s="4">
        <v>872.0</v>
      </c>
      <c r="B115" s="4" t="s">
        <v>12</v>
      </c>
      <c r="C115" s="10" t="s">
        <v>12</v>
      </c>
      <c r="D115" s="5" t="str">
        <f t="shared" si="1"/>
        <v>Y</v>
      </c>
      <c r="E115" s="5" t="s">
        <v>15</v>
      </c>
      <c r="F115" s="5"/>
      <c r="G115" s="5"/>
    </row>
    <row r="116">
      <c r="A116" s="4">
        <v>873.0</v>
      </c>
      <c r="B116" s="4" t="s">
        <v>12</v>
      </c>
      <c r="C116" s="10" t="s">
        <v>12</v>
      </c>
      <c r="D116" s="5" t="str">
        <f t="shared" si="1"/>
        <v>Y</v>
      </c>
      <c r="E116" s="5" t="s">
        <v>15</v>
      </c>
      <c r="F116" s="5"/>
      <c r="G116" s="5"/>
    </row>
    <row r="117">
      <c r="A117" s="4">
        <v>874.0</v>
      </c>
      <c r="B117" s="4" t="s">
        <v>21</v>
      </c>
      <c r="C117" s="10" t="s">
        <v>21</v>
      </c>
      <c r="D117" s="5" t="str">
        <f t="shared" si="1"/>
        <v>Y</v>
      </c>
      <c r="E117" s="5" t="s">
        <v>32</v>
      </c>
      <c r="F117" s="5"/>
      <c r="G117" s="5"/>
    </row>
    <row r="118">
      <c r="A118" s="4">
        <v>875.0</v>
      </c>
      <c r="B118" s="4" t="s">
        <v>25</v>
      </c>
      <c r="C118" s="10" t="s">
        <v>25</v>
      </c>
      <c r="D118" s="5" t="str">
        <f t="shared" si="1"/>
        <v>Y</v>
      </c>
      <c r="E118" s="5" t="s">
        <v>32</v>
      </c>
      <c r="F118" s="5"/>
      <c r="G118" s="5"/>
    </row>
    <row r="119">
      <c r="A119" s="4">
        <v>876.0</v>
      </c>
      <c r="B119" s="4" t="s">
        <v>25</v>
      </c>
      <c r="C119" s="10" t="s">
        <v>25</v>
      </c>
      <c r="D119" s="5" t="str">
        <f t="shared" si="1"/>
        <v>Y</v>
      </c>
      <c r="E119" s="5" t="s">
        <v>15</v>
      </c>
      <c r="F119" s="5"/>
      <c r="G119" s="5"/>
    </row>
    <row r="120">
      <c r="A120" s="4">
        <v>877.0</v>
      </c>
      <c r="B120" s="4" t="s">
        <v>12</v>
      </c>
      <c r="C120" s="10" t="s">
        <v>12</v>
      </c>
      <c r="D120" s="5" t="str">
        <f t="shared" si="1"/>
        <v>Y</v>
      </c>
      <c r="E120" s="5" t="s">
        <v>19</v>
      </c>
      <c r="F120" s="5"/>
      <c r="G120" s="5"/>
    </row>
    <row r="121">
      <c r="A121" s="4">
        <v>878.0</v>
      </c>
      <c r="B121" s="4" t="s">
        <v>24</v>
      </c>
      <c r="C121" s="10" t="s">
        <v>24</v>
      </c>
      <c r="D121" s="5" t="str">
        <f t="shared" si="1"/>
        <v>Y</v>
      </c>
      <c r="E121" s="5" t="s">
        <v>28</v>
      </c>
      <c r="F121" s="5"/>
      <c r="G121" s="5"/>
    </row>
    <row r="122">
      <c r="A122" s="4">
        <v>879.0</v>
      </c>
      <c r="B122" s="4" t="s">
        <v>25</v>
      </c>
      <c r="C122" s="10" t="s">
        <v>25</v>
      </c>
      <c r="D122" s="5" t="str">
        <f t="shared" si="1"/>
        <v>Y</v>
      </c>
      <c r="E122" s="5" t="s">
        <v>28</v>
      </c>
      <c r="F122" s="5"/>
      <c r="G122" s="5"/>
    </row>
    <row r="123">
      <c r="A123" s="4">
        <v>880.0</v>
      </c>
      <c r="B123" s="4" t="s">
        <v>21</v>
      </c>
      <c r="C123" s="10" t="s">
        <v>21</v>
      </c>
      <c r="D123" s="5" t="str">
        <f t="shared" si="1"/>
        <v>Y</v>
      </c>
      <c r="E123" s="5" t="s">
        <v>19</v>
      </c>
      <c r="F123" s="5"/>
      <c r="G123" s="5"/>
    </row>
    <row r="124">
      <c r="A124" s="4">
        <v>881.0</v>
      </c>
      <c r="B124" s="4" t="s">
        <v>21</v>
      </c>
      <c r="C124" s="10" t="s">
        <v>21</v>
      </c>
      <c r="D124" s="5" t="str">
        <f t="shared" si="1"/>
        <v>Y</v>
      </c>
      <c r="E124" s="5" t="s">
        <v>32</v>
      </c>
      <c r="F124" s="5"/>
      <c r="G124" s="5"/>
    </row>
    <row r="125">
      <c r="A125" s="4">
        <v>882.0</v>
      </c>
      <c r="B125" s="4" t="s">
        <v>25</v>
      </c>
      <c r="C125" s="10" t="s">
        <v>24</v>
      </c>
      <c r="D125" s="5" t="str">
        <f t="shared" si="1"/>
        <v>N</v>
      </c>
      <c r="E125" s="5" t="s">
        <v>32</v>
      </c>
      <c r="F125" s="4" t="s">
        <v>211</v>
      </c>
      <c r="G125" s="5"/>
    </row>
    <row r="126">
      <c r="A126" s="4">
        <v>883.0</v>
      </c>
      <c r="B126" s="4" t="s">
        <v>12</v>
      </c>
      <c r="C126" s="10" t="s">
        <v>12</v>
      </c>
      <c r="D126" s="5" t="str">
        <f t="shared" si="1"/>
        <v>Y</v>
      </c>
      <c r="E126" s="5" t="s">
        <v>15</v>
      </c>
      <c r="F126" s="5"/>
      <c r="G126" s="5"/>
    </row>
    <row r="127">
      <c r="A127" s="4">
        <v>884.0</v>
      </c>
      <c r="B127" s="4" t="s">
        <v>21</v>
      </c>
      <c r="C127" s="10" t="s">
        <v>24</v>
      </c>
      <c r="D127" s="5" t="str">
        <f t="shared" si="1"/>
        <v>N</v>
      </c>
      <c r="E127" s="5" t="s">
        <v>15</v>
      </c>
      <c r="F127" s="4" t="s">
        <v>209</v>
      </c>
      <c r="G127" s="4" t="s">
        <v>224</v>
      </c>
    </row>
    <row r="128">
      <c r="A128" s="4">
        <v>885.0</v>
      </c>
      <c r="B128" s="4" t="s">
        <v>24</v>
      </c>
      <c r="C128" s="10" t="s">
        <v>24</v>
      </c>
      <c r="D128" s="5" t="str">
        <f t="shared" si="1"/>
        <v>Y</v>
      </c>
      <c r="E128" s="5" t="s">
        <v>15</v>
      </c>
      <c r="F128" s="5"/>
      <c r="G128" s="5"/>
    </row>
    <row r="129">
      <c r="A129" s="4">
        <v>886.0</v>
      </c>
      <c r="B129" s="4" t="s">
        <v>25</v>
      </c>
      <c r="C129" s="10" t="s">
        <v>25</v>
      </c>
      <c r="D129" s="5" t="str">
        <f t="shared" si="1"/>
        <v>Y</v>
      </c>
      <c r="E129" s="5" t="s">
        <v>28</v>
      </c>
      <c r="F129" s="5"/>
      <c r="G129" s="5"/>
    </row>
    <row r="130">
      <c r="A130" s="4">
        <v>887.0</v>
      </c>
      <c r="B130" s="4" t="s">
        <v>24</v>
      </c>
      <c r="C130" s="10" t="s">
        <v>24</v>
      </c>
      <c r="D130" s="5" t="str">
        <f t="shared" si="1"/>
        <v>Y</v>
      </c>
      <c r="E130" s="5" t="s">
        <v>28</v>
      </c>
      <c r="F130" s="5"/>
      <c r="G130" s="5"/>
    </row>
    <row r="131">
      <c r="A131" s="4">
        <v>888.0</v>
      </c>
      <c r="B131" s="4" t="s">
        <v>17</v>
      </c>
      <c r="C131" s="10" t="s">
        <v>17</v>
      </c>
      <c r="D131" s="5" t="str">
        <f t="shared" si="1"/>
        <v>Y</v>
      </c>
      <c r="E131" s="5" t="s">
        <v>15</v>
      </c>
      <c r="F131" s="5"/>
      <c r="G131" s="5"/>
    </row>
    <row r="132">
      <c r="A132" s="4">
        <v>889.0</v>
      </c>
      <c r="B132" s="4" t="s">
        <v>24</v>
      </c>
      <c r="C132" s="10" t="s">
        <v>17</v>
      </c>
      <c r="D132" s="5" t="str">
        <f t="shared" si="1"/>
        <v>N</v>
      </c>
      <c r="E132" s="5" t="s">
        <v>28</v>
      </c>
      <c r="F132" s="4" t="s">
        <v>208</v>
      </c>
      <c r="G132" s="5"/>
    </row>
    <row r="133">
      <c r="A133" s="4">
        <v>890.0</v>
      </c>
      <c r="B133" s="4" t="s">
        <v>25</v>
      </c>
      <c r="C133" s="5" t="s">
        <v>25</v>
      </c>
      <c r="D133" s="5" t="str">
        <f t="shared" si="1"/>
        <v>Y</v>
      </c>
      <c r="E133" s="5" t="s">
        <v>28</v>
      </c>
      <c r="F133" s="5"/>
      <c r="G133" s="5"/>
    </row>
    <row r="134">
      <c r="A134" s="4">
        <v>891.0</v>
      </c>
      <c r="B134" s="4" t="s">
        <v>25</v>
      </c>
      <c r="C134" s="10" t="s">
        <v>24</v>
      </c>
      <c r="D134" s="5" t="str">
        <f t="shared" si="1"/>
        <v>N</v>
      </c>
      <c r="E134" s="5" t="s">
        <v>15</v>
      </c>
      <c r="F134" s="4" t="s">
        <v>212</v>
      </c>
      <c r="G134" s="4" t="s">
        <v>225</v>
      </c>
    </row>
    <row r="135">
      <c r="A135" s="4">
        <v>892.0</v>
      </c>
      <c r="B135" s="4" t="s">
        <v>17</v>
      </c>
      <c r="C135" s="10" t="s">
        <v>25</v>
      </c>
      <c r="D135" s="5" t="str">
        <f t="shared" si="1"/>
        <v>N</v>
      </c>
      <c r="E135" s="5" t="s">
        <v>15</v>
      </c>
      <c r="F135" s="4" t="s">
        <v>206</v>
      </c>
      <c r="G135" s="4" t="s">
        <v>226</v>
      </c>
    </row>
    <row r="136">
      <c r="A136" s="4">
        <v>893.0</v>
      </c>
      <c r="B136" s="4" t="s">
        <v>12</v>
      </c>
      <c r="C136" s="10" t="s">
        <v>12</v>
      </c>
      <c r="D136" s="5" t="str">
        <f t="shared" si="1"/>
        <v>Y</v>
      </c>
      <c r="E136" s="5" t="s">
        <v>15</v>
      </c>
      <c r="F136" s="5"/>
      <c r="G136" s="5"/>
    </row>
    <row r="137">
      <c r="A137" s="4">
        <v>894.0</v>
      </c>
      <c r="B137" s="4" t="s">
        <v>24</v>
      </c>
      <c r="C137" s="10" t="s">
        <v>21</v>
      </c>
      <c r="D137" s="5" t="str">
        <f t="shared" si="1"/>
        <v>N</v>
      </c>
      <c r="E137" s="5" t="s">
        <v>32</v>
      </c>
      <c r="F137" s="4" t="s">
        <v>206</v>
      </c>
      <c r="G137" s="4" t="s">
        <v>221</v>
      </c>
    </row>
    <row r="138">
      <c r="A138" s="4">
        <v>895.0</v>
      </c>
      <c r="B138" s="4" t="s">
        <v>12</v>
      </c>
      <c r="C138" s="10" t="s">
        <v>21</v>
      </c>
      <c r="D138" s="5" t="str">
        <f t="shared" si="1"/>
        <v>N</v>
      </c>
      <c r="E138" s="5" t="s">
        <v>19</v>
      </c>
      <c r="F138" s="4" t="s">
        <v>208</v>
      </c>
      <c r="G138" s="4" t="s">
        <v>227</v>
      </c>
    </row>
    <row r="139">
      <c r="A139" s="4">
        <v>896.0</v>
      </c>
      <c r="B139" s="4" t="s">
        <v>25</v>
      </c>
      <c r="C139" s="10" t="s">
        <v>25</v>
      </c>
      <c r="D139" s="5" t="str">
        <f t="shared" si="1"/>
        <v>Y</v>
      </c>
      <c r="E139" s="5" t="s">
        <v>28</v>
      </c>
      <c r="F139" s="5"/>
      <c r="G139" s="5"/>
    </row>
    <row r="140">
      <c r="A140" s="4">
        <v>897.0</v>
      </c>
      <c r="B140" s="4" t="s">
        <v>21</v>
      </c>
      <c r="C140" s="10" t="s">
        <v>21</v>
      </c>
      <c r="D140" s="5" t="str">
        <f t="shared" si="1"/>
        <v>Y</v>
      </c>
      <c r="E140" s="5" t="s">
        <v>15</v>
      </c>
      <c r="F140" s="5"/>
      <c r="G140" s="5"/>
    </row>
    <row r="141">
      <c r="A141" s="4">
        <v>898.0</v>
      </c>
      <c r="B141" s="4" t="s">
        <v>21</v>
      </c>
      <c r="C141" s="10" t="s">
        <v>17</v>
      </c>
      <c r="D141" s="5" t="str">
        <f t="shared" si="1"/>
        <v>N</v>
      </c>
      <c r="E141" s="5" t="s">
        <v>15</v>
      </c>
      <c r="F141" s="4" t="s">
        <v>209</v>
      </c>
      <c r="G141" s="4" t="s">
        <v>206</v>
      </c>
    </row>
    <row r="142">
      <c r="A142" s="4">
        <v>899.0</v>
      </c>
      <c r="B142" s="4" t="s">
        <v>17</v>
      </c>
      <c r="C142" s="10" t="s">
        <v>12</v>
      </c>
      <c r="D142" s="5" t="str">
        <f t="shared" si="1"/>
        <v>N</v>
      </c>
      <c r="E142" s="5" t="s">
        <v>28</v>
      </c>
      <c r="F142" s="4" t="s">
        <v>207</v>
      </c>
      <c r="G142" s="4" t="s">
        <v>217</v>
      </c>
    </row>
    <row r="143">
      <c r="A143" s="4">
        <v>900.0</v>
      </c>
      <c r="B143" s="4" t="s">
        <v>17</v>
      </c>
      <c r="C143" s="10" t="s">
        <v>12</v>
      </c>
      <c r="D143" s="5" t="str">
        <f t="shared" si="1"/>
        <v>N</v>
      </c>
      <c r="E143" s="5" t="s">
        <v>32</v>
      </c>
      <c r="F143" s="4" t="s">
        <v>214</v>
      </c>
      <c r="G143" s="4" t="s">
        <v>228</v>
      </c>
    </row>
    <row r="144">
      <c r="A144" s="4">
        <v>901.0</v>
      </c>
      <c r="B144" s="4" t="s">
        <v>24</v>
      </c>
      <c r="C144" s="10" t="s">
        <v>25</v>
      </c>
      <c r="D144" s="5" t="str">
        <f t="shared" si="1"/>
        <v>N</v>
      </c>
      <c r="E144" s="5" t="s">
        <v>32</v>
      </c>
      <c r="F144" s="4" t="s">
        <v>207</v>
      </c>
      <c r="G144" s="4" t="s">
        <v>217</v>
      </c>
    </row>
    <row r="145">
      <c r="A145" s="4">
        <v>902.0</v>
      </c>
      <c r="B145" s="4" t="s">
        <v>25</v>
      </c>
      <c r="C145" s="10" t="s">
        <v>21</v>
      </c>
      <c r="D145" s="5" t="str">
        <f t="shared" si="1"/>
        <v>N</v>
      </c>
      <c r="E145" s="5" t="s">
        <v>28</v>
      </c>
      <c r="F145" s="4" t="s">
        <v>207</v>
      </c>
      <c r="G145" s="4" t="s">
        <v>217</v>
      </c>
    </row>
    <row r="146">
      <c r="A146" s="4">
        <v>903.0</v>
      </c>
      <c r="B146" s="4" t="s">
        <v>21</v>
      </c>
      <c r="C146" s="10" t="s">
        <v>12</v>
      </c>
      <c r="D146" s="5" t="str">
        <f t="shared" si="1"/>
        <v>N</v>
      </c>
      <c r="E146" s="5" t="s">
        <v>28</v>
      </c>
      <c r="F146" s="4" t="s">
        <v>206</v>
      </c>
      <c r="G146" s="4" t="s">
        <v>221</v>
      </c>
    </row>
    <row r="147">
      <c r="A147" s="4">
        <v>904.0</v>
      </c>
      <c r="B147" s="4" t="s">
        <v>12</v>
      </c>
      <c r="C147" s="10" t="s">
        <v>12</v>
      </c>
      <c r="D147" s="5" t="str">
        <f t="shared" si="1"/>
        <v>Y</v>
      </c>
      <c r="E147" s="5" t="s">
        <v>15</v>
      </c>
      <c r="F147" s="5"/>
      <c r="G147" s="5"/>
    </row>
    <row r="148">
      <c r="A148" s="4">
        <v>905.0</v>
      </c>
      <c r="B148" s="4" t="s">
        <v>21</v>
      </c>
      <c r="C148" s="10" t="s">
        <v>17</v>
      </c>
      <c r="D148" s="5" t="str">
        <f t="shared" si="1"/>
        <v>N</v>
      </c>
      <c r="E148" s="5" t="s">
        <v>32</v>
      </c>
      <c r="F148" s="4" t="s">
        <v>211</v>
      </c>
      <c r="G148" s="4"/>
    </row>
    <row r="149">
      <c r="A149" s="4">
        <v>906.0</v>
      </c>
      <c r="B149" s="4" t="s">
        <v>24</v>
      </c>
      <c r="C149" s="10" t="s">
        <v>24</v>
      </c>
      <c r="D149" s="5" t="str">
        <f t="shared" si="1"/>
        <v>Y</v>
      </c>
      <c r="E149" s="5" t="s">
        <v>28</v>
      </c>
      <c r="F149" s="5"/>
      <c r="G149" s="5"/>
    </row>
    <row r="150">
      <c r="A150" s="4">
        <v>907.0</v>
      </c>
      <c r="B150" s="4" t="s">
        <v>12</v>
      </c>
      <c r="C150" s="10" t="s">
        <v>21</v>
      </c>
      <c r="D150" s="5" t="str">
        <f t="shared" si="1"/>
        <v>N</v>
      </c>
      <c r="E150" s="5" t="s">
        <v>15</v>
      </c>
      <c r="F150" s="4" t="s">
        <v>207</v>
      </c>
      <c r="G150" s="4" t="s">
        <v>229</v>
      </c>
    </row>
  </sheetData>
  <autoFilter ref="$A$1:$G$150"/>
  <drawing r:id="rId2"/>
</worksheet>
</file>