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bogda\Downloads\Error Log\"/>
    </mc:Choice>
  </mc:AlternateContent>
  <xr:revisionPtr revIDLastSave="0" documentId="8_{3E702C09-1F81-4640-9BE2-C421546491DC}" xr6:coauthVersionLast="47" xr6:coauthVersionMax="47" xr10:uidLastSave="{00000000-0000-0000-0000-000000000000}"/>
  <bookViews>
    <workbookView xWindow="-98" yWindow="-98" windowWidth="28996" windowHeight="15675" xr2:uid="{00000000-000D-0000-FFFF-FFFF00000000}"/>
  </bookViews>
  <sheets>
    <sheet name="About" sheetId="1" r:id="rId1"/>
    <sheet name="PS" sheetId="2" r:id="rId2"/>
    <sheet name="DS" sheetId="3" r:id="rId3"/>
    <sheet name="TPA" sheetId="4" r:id="rId4"/>
    <sheet name="RC" sheetId="5" r:id="rId5"/>
    <sheet name="CR" sheetId="6" r:id="rId6"/>
    <sheet name="G&amp;T" sheetId="7" r:id="rId7"/>
    <sheet name="MSR" sheetId="8" r:id="rId8"/>
    <sheet name="Error Log" sheetId="9" r:id="rId9"/>
    <sheet name="Analysis" sheetId="10" r:id="rId10"/>
  </sheets>
  <definedNames>
    <definedName name="_xlnm._FilterDatabase" localSheetId="5" hidden="1">CR!$A$1:$J$207</definedName>
    <definedName name="_xlnm._FilterDatabase" localSheetId="2" hidden="1">DS!$A$1:$J$144</definedName>
    <definedName name="_xlnm._FilterDatabase" localSheetId="8" hidden="1">'Error Log'!$A$2:$I$996</definedName>
    <definedName name="_xlnm._FilterDatabase" localSheetId="6" hidden="1">'G&amp;T'!$A$1:$J$83</definedName>
    <definedName name="_xlnm._FilterDatabase" localSheetId="7" hidden="1">MSR!$A$1:$J$63</definedName>
    <definedName name="_xlnm._FilterDatabase" localSheetId="1" hidden="1">PS!$A$1:$J$294</definedName>
    <definedName name="_xlnm._FilterDatabase" localSheetId="4" hidden="1">'RC'!$A$1:$J$141</definedName>
    <definedName name="_xlnm._FilterDatabase" localSheetId="3" hidden="1">TPA!$A$1:$J$69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10" l="1"/>
  <c r="H15" i="10"/>
  <c r="H14" i="10"/>
  <c r="H13" i="10"/>
  <c r="H12" i="10"/>
  <c r="H11" i="10"/>
  <c r="H10" i="10"/>
  <c r="H9" i="10"/>
  <c r="C4" i="10"/>
  <c r="H996" i="9"/>
  <c r="F996" i="9"/>
  <c r="E996" i="9"/>
  <c r="D996" i="9"/>
  <c r="H995" i="9"/>
  <c r="F995" i="9"/>
  <c r="E995" i="9"/>
  <c r="D995" i="9"/>
  <c r="H994" i="9"/>
  <c r="F994" i="9"/>
  <c r="E994" i="9"/>
  <c r="D994" i="9"/>
  <c r="H993" i="9"/>
  <c r="F993" i="9"/>
  <c r="E993" i="9"/>
  <c r="D993" i="9"/>
  <c r="H992" i="9"/>
  <c r="F992" i="9"/>
  <c r="E992" i="9"/>
  <c r="D992" i="9"/>
  <c r="H991" i="9"/>
  <c r="F991" i="9"/>
  <c r="E991" i="9"/>
  <c r="D991" i="9"/>
  <c r="H990" i="9"/>
  <c r="F990" i="9"/>
  <c r="E990" i="9"/>
  <c r="D990" i="9"/>
  <c r="H989" i="9"/>
  <c r="F989" i="9"/>
  <c r="E989" i="9"/>
  <c r="D989" i="9"/>
  <c r="H988" i="9"/>
  <c r="F988" i="9"/>
  <c r="E988" i="9"/>
  <c r="D988" i="9"/>
  <c r="H987" i="9"/>
  <c r="F987" i="9"/>
  <c r="E987" i="9"/>
  <c r="D987" i="9"/>
  <c r="H986" i="9"/>
  <c r="F986" i="9"/>
  <c r="E986" i="9"/>
  <c r="D986" i="9"/>
  <c r="H985" i="9"/>
  <c r="F985" i="9"/>
  <c r="E985" i="9"/>
  <c r="D985" i="9"/>
  <c r="H984" i="9"/>
  <c r="F984" i="9"/>
  <c r="E984" i="9"/>
  <c r="D984" i="9"/>
  <c r="H983" i="9"/>
  <c r="F983" i="9"/>
  <c r="E983" i="9"/>
  <c r="D983" i="9"/>
  <c r="H982" i="9"/>
  <c r="F982" i="9"/>
  <c r="E982" i="9"/>
  <c r="D982" i="9"/>
  <c r="H981" i="9"/>
  <c r="F981" i="9"/>
  <c r="E981" i="9"/>
  <c r="D981" i="9"/>
  <c r="H980" i="9"/>
  <c r="F980" i="9"/>
  <c r="E980" i="9"/>
  <c r="D980" i="9"/>
  <c r="H979" i="9"/>
  <c r="F979" i="9"/>
  <c r="E979" i="9"/>
  <c r="D979" i="9"/>
  <c r="H978" i="9"/>
  <c r="F978" i="9"/>
  <c r="E978" i="9"/>
  <c r="D978" i="9"/>
  <c r="H977" i="9"/>
  <c r="F977" i="9"/>
  <c r="E977" i="9"/>
  <c r="D977" i="9"/>
  <c r="H976" i="9"/>
  <c r="F976" i="9"/>
  <c r="E976" i="9"/>
  <c r="D976" i="9"/>
  <c r="H975" i="9"/>
  <c r="F975" i="9"/>
  <c r="E975" i="9"/>
  <c r="D975" i="9"/>
  <c r="H974" i="9"/>
  <c r="F974" i="9"/>
  <c r="E974" i="9"/>
  <c r="D974" i="9"/>
  <c r="H973" i="9"/>
  <c r="F973" i="9"/>
  <c r="E973" i="9"/>
  <c r="D973" i="9"/>
  <c r="H972" i="9"/>
  <c r="F972" i="9"/>
  <c r="E972" i="9"/>
  <c r="D972" i="9"/>
  <c r="H971" i="9"/>
  <c r="F971" i="9"/>
  <c r="E971" i="9"/>
  <c r="D971" i="9"/>
  <c r="H970" i="9"/>
  <c r="F970" i="9"/>
  <c r="E970" i="9"/>
  <c r="D970" i="9"/>
  <c r="H969" i="9"/>
  <c r="F969" i="9"/>
  <c r="E969" i="9"/>
  <c r="D969" i="9"/>
  <c r="H968" i="9"/>
  <c r="F968" i="9"/>
  <c r="E968" i="9"/>
  <c r="D968" i="9"/>
  <c r="H967" i="9"/>
  <c r="F967" i="9"/>
  <c r="E967" i="9"/>
  <c r="D967" i="9"/>
  <c r="H966" i="9"/>
  <c r="F966" i="9"/>
  <c r="E966" i="9"/>
  <c r="D966" i="9"/>
  <c r="H965" i="9"/>
  <c r="F965" i="9"/>
  <c r="E965" i="9"/>
  <c r="D965" i="9"/>
  <c r="H964" i="9"/>
  <c r="F964" i="9"/>
  <c r="E964" i="9"/>
  <c r="D964" i="9"/>
  <c r="H963" i="9"/>
  <c r="F963" i="9"/>
  <c r="E963" i="9"/>
  <c r="D963" i="9"/>
  <c r="H962" i="9"/>
  <c r="F962" i="9"/>
  <c r="E962" i="9"/>
  <c r="D962" i="9"/>
  <c r="H961" i="9"/>
  <c r="F961" i="9"/>
  <c r="E961" i="9"/>
  <c r="D961" i="9"/>
  <c r="H960" i="9"/>
  <c r="F960" i="9"/>
  <c r="E960" i="9"/>
  <c r="D960" i="9"/>
  <c r="H959" i="9"/>
  <c r="F959" i="9"/>
  <c r="E959" i="9"/>
  <c r="D959" i="9"/>
  <c r="H958" i="9"/>
  <c r="F958" i="9"/>
  <c r="E958" i="9"/>
  <c r="D958" i="9"/>
  <c r="H957" i="9"/>
  <c r="F957" i="9"/>
  <c r="E957" i="9"/>
  <c r="D957" i="9"/>
  <c r="H956" i="9"/>
  <c r="F956" i="9"/>
  <c r="E956" i="9"/>
  <c r="D956" i="9"/>
  <c r="H955" i="9"/>
  <c r="F955" i="9"/>
  <c r="E955" i="9"/>
  <c r="D955" i="9"/>
  <c r="H954" i="9"/>
  <c r="F954" i="9"/>
  <c r="E954" i="9"/>
  <c r="D954" i="9"/>
  <c r="H953" i="9"/>
  <c r="F953" i="9"/>
  <c r="E953" i="9"/>
  <c r="D953" i="9"/>
  <c r="H952" i="9"/>
  <c r="F952" i="9"/>
  <c r="E952" i="9"/>
  <c r="D952" i="9"/>
  <c r="H951" i="9"/>
  <c r="F951" i="9"/>
  <c r="E951" i="9"/>
  <c r="D951" i="9"/>
  <c r="H950" i="9"/>
  <c r="F950" i="9"/>
  <c r="E950" i="9"/>
  <c r="D950" i="9"/>
  <c r="H949" i="9"/>
  <c r="F949" i="9"/>
  <c r="E949" i="9"/>
  <c r="D949" i="9"/>
  <c r="H948" i="9"/>
  <c r="F948" i="9"/>
  <c r="E948" i="9"/>
  <c r="D948" i="9"/>
  <c r="H947" i="9"/>
  <c r="F947" i="9"/>
  <c r="E947" i="9"/>
  <c r="D947" i="9"/>
  <c r="H946" i="9"/>
  <c r="F946" i="9"/>
  <c r="E946" i="9"/>
  <c r="D946" i="9"/>
  <c r="H945" i="9"/>
  <c r="F945" i="9"/>
  <c r="E945" i="9"/>
  <c r="D945" i="9"/>
  <c r="H944" i="9"/>
  <c r="F944" i="9"/>
  <c r="E944" i="9"/>
  <c r="D944" i="9"/>
  <c r="H943" i="9"/>
  <c r="F943" i="9"/>
  <c r="E943" i="9"/>
  <c r="D943" i="9"/>
  <c r="H942" i="9"/>
  <c r="F942" i="9"/>
  <c r="E942" i="9"/>
  <c r="D942" i="9"/>
  <c r="H941" i="9"/>
  <c r="F941" i="9"/>
  <c r="E941" i="9"/>
  <c r="D941" i="9"/>
  <c r="H940" i="9"/>
  <c r="F940" i="9"/>
  <c r="E940" i="9"/>
  <c r="D940" i="9"/>
  <c r="H939" i="9"/>
  <c r="F939" i="9"/>
  <c r="E939" i="9"/>
  <c r="D939" i="9"/>
  <c r="H938" i="9"/>
  <c r="F938" i="9"/>
  <c r="E938" i="9"/>
  <c r="D938" i="9"/>
  <c r="H937" i="9"/>
  <c r="F937" i="9"/>
  <c r="E937" i="9"/>
  <c r="D937" i="9"/>
  <c r="H936" i="9"/>
  <c r="F936" i="9"/>
  <c r="E936" i="9"/>
  <c r="D936" i="9"/>
  <c r="H935" i="9"/>
  <c r="F935" i="9"/>
  <c r="E935" i="9"/>
  <c r="D935" i="9"/>
  <c r="H934" i="9"/>
  <c r="F934" i="9"/>
  <c r="E934" i="9"/>
  <c r="D934" i="9"/>
  <c r="H933" i="9"/>
  <c r="F933" i="9"/>
  <c r="E933" i="9"/>
  <c r="D933" i="9"/>
  <c r="H932" i="9"/>
  <c r="F932" i="9"/>
  <c r="E932" i="9"/>
  <c r="D932" i="9"/>
  <c r="H931" i="9"/>
  <c r="F931" i="9"/>
  <c r="E931" i="9"/>
  <c r="D931" i="9"/>
  <c r="H930" i="9"/>
  <c r="F930" i="9"/>
  <c r="E930" i="9"/>
  <c r="D930" i="9"/>
  <c r="H929" i="9"/>
  <c r="F929" i="9"/>
  <c r="E929" i="9"/>
  <c r="D929" i="9"/>
  <c r="H928" i="9"/>
  <c r="F928" i="9"/>
  <c r="E928" i="9"/>
  <c r="D928" i="9"/>
  <c r="H927" i="9"/>
  <c r="F927" i="9"/>
  <c r="E927" i="9"/>
  <c r="D927" i="9"/>
  <c r="H926" i="9"/>
  <c r="F926" i="9"/>
  <c r="E926" i="9"/>
  <c r="D926" i="9"/>
  <c r="H925" i="9"/>
  <c r="F925" i="9"/>
  <c r="E925" i="9"/>
  <c r="D925" i="9"/>
  <c r="H924" i="9"/>
  <c r="F924" i="9"/>
  <c r="E924" i="9"/>
  <c r="D924" i="9"/>
  <c r="H923" i="9"/>
  <c r="F923" i="9"/>
  <c r="E923" i="9"/>
  <c r="D923" i="9"/>
  <c r="H922" i="9"/>
  <c r="F922" i="9"/>
  <c r="E922" i="9"/>
  <c r="D922" i="9"/>
  <c r="H921" i="9"/>
  <c r="F921" i="9"/>
  <c r="E921" i="9"/>
  <c r="D921" i="9"/>
  <c r="H920" i="9"/>
  <c r="F920" i="9"/>
  <c r="E920" i="9"/>
  <c r="D920" i="9"/>
  <c r="H919" i="9"/>
  <c r="F919" i="9"/>
  <c r="E919" i="9"/>
  <c r="D919" i="9"/>
  <c r="H918" i="9"/>
  <c r="F918" i="9"/>
  <c r="E918" i="9"/>
  <c r="D918" i="9"/>
  <c r="H917" i="9"/>
  <c r="F917" i="9"/>
  <c r="E917" i="9"/>
  <c r="D917" i="9"/>
  <c r="H916" i="9"/>
  <c r="F916" i="9"/>
  <c r="E916" i="9"/>
  <c r="D916" i="9"/>
  <c r="H915" i="9"/>
  <c r="F915" i="9"/>
  <c r="E915" i="9"/>
  <c r="D915" i="9"/>
  <c r="H914" i="9"/>
  <c r="F914" i="9"/>
  <c r="E914" i="9"/>
  <c r="D914" i="9"/>
  <c r="H913" i="9"/>
  <c r="F913" i="9"/>
  <c r="E913" i="9"/>
  <c r="D913" i="9"/>
  <c r="H912" i="9"/>
  <c r="F912" i="9"/>
  <c r="E912" i="9"/>
  <c r="D912" i="9"/>
  <c r="H911" i="9"/>
  <c r="F911" i="9"/>
  <c r="E911" i="9"/>
  <c r="D911" i="9"/>
  <c r="H910" i="9"/>
  <c r="F910" i="9"/>
  <c r="E910" i="9"/>
  <c r="D910" i="9"/>
  <c r="H909" i="9"/>
  <c r="F909" i="9"/>
  <c r="E909" i="9"/>
  <c r="D909" i="9"/>
  <c r="H908" i="9"/>
  <c r="F908" i="9"/>
  <c r="E908" i="9"/>
  <c r="D908" i="9"/>
  <c r="H907" i="9"/>
  <c r="F907" i="9"/>
  <c r="E907" i="9"/>
  <c r="D907" i="9"/>
  <c r="H906" i="9"/>
  <c r="F906" i="9"/>
  <c r="E906" i="9"/>
  <c r="D906" i="9"/>
  <c r="H905" i="9"/>
  <c r="F905" i="9"/>
  <c r="E905" i="9"/>
  <c r="D905" i="9"/>
  <c r="H904" i="9"/>
  <c r="F904" i="9"/>
  <c r="E904" i="9"/>
  <c r="D904" i="9"/>
  <c r="H903" i="9"/>
  <c r="F903" i="9"/>
  <c r="E903" i="9"/>
  <c r="D903" i="9"/>
  <c r="H902" i="9"/>
  <c r="F902" i="9"/>
  <c r="E902" i="9"/>
  <c r="D902" i="9"/>
  <c r="H901" i="9"/>
  <c r="F901" i="9"/>
  <c r="E901" i="9"/>
  <c r="D901" i="9"/>
  <c r="H900" i="9"/>
  <c r="F900" i="9"/>
  <c r="E900" i="9"/>
  <c r="D900" i="9"/>
  <c r="H899" i="9"/>
  <c r="F899" i="9"/>
  <c r="E899" i="9"/>
  <c r="D899" i="9"/>
  <c r="H898" i="9"/>
  <c r="F898" i="9"/>
  <c r="E898" i="9"/>
  <c r="D898" i="9"/>
  <c r="H897" i="9"/>
  <c r="F897" i="9"/>
  <c r="E897" i="9"/>
  <c r="D897" i="9"/>
  <c r="H896" i="9"/>
  <c r="F896" i="9"/>
  <c r="E896" i="9"/>
  <c r="D896" i="9"/>
  <c r="H895" i="9"/>
  <c r="F895" i="9"/>
  <c r="E895" i="9"/>
  <c r="D895" i="9"/>
  <c r="H894" i="9"/>
  <c r="F894" i="9"/>
  <c r="E894" i="9"/>
  <c r="D894" i="9"/>
  <c r="H893" i="9"/>
  <c r="F893" i="9"/>
  <c r="E893" i="9"/>
  <c r="D893" i="9"/>
  <c r="H892" i="9"/>
  <c r="F892" i="9"/>
  <c r="E892" i="9"/>
  <c r="D892" i="9"/>
  <c r="H891" i="9"/>
  <c r="F891" i="9"/>
  <c r="E891" i="9"/>
  <c r="D891" i="9"/>
  <c r="H890" i="9"/>
  <c r="F890" i="9"/>
  <c r="E890" i="9"/>
  <c r="D890" i="9"/>
  <c r="H889" i="9"/>
  <c r="F889" i="9"/>
  <c r="E889" i="9"/>
  <c r="D889" i="9"/>
  <c r="H888" i="9"/>
  <c r="F888" i="9"/>
  <c r="E888" i="9"/>
  <c r="D888" i="9"/>
  <c r="H887" i="9"/>
  <c r="F887" i="9"/>
  <c r="E887" i="9"/>
  <c r="D887" i="9"/>
  <c r="H886" i="9"/>
  <c r="F886" i="9"/>
  <c r="E886" i="9"/>
  <c r="D886" i="9"/>
  <c r="H885" i="9"/>
  <c r="F885" i="9"/>
  <c r="E885" i="9"/>
  <c r="D885" i="9"/>
  <c r="H884" i="9"/>
  <c r="F884" i="9"/>
  <c r="E884" i="9"/>
  <c r="D884" i="9"/>
  <c r="H883" i="9"/>
  <c r="F883" i="9"/>
  <c r="E883" i="9"/>
  <c r="D883" i="9"/>
  <c r="H882" i="9"/>
  <c r="F882" i="9"/>
  <c r="E882" i="9"/>
  <c r="D882" i="9"/>
  <c r="H881" i="9"/>
  <c r="F881" i="9"/>
  <c r="E881" i="9"/>
  <c r="D881" i="9"/>
  <c r="H880" i="9"/>
  <c r="F880" i="9"/>
  <c r="E880" i="9"/>
  <c r="D880" i="9"/>
  <c r="H879" i="9"/>
  <c r="F879" i="9"/>
  <c r="E879" i="9"/>
  <c r="D879" i="9"/>
  <c r="H878" i="9"/>
  <c r="F878" i="9"/>
  <c r="E878" i="9"/>
  <c r="D878" i="9"/>
  <c r="H877" i="9"/>
  <c r="F877" i="9"/>
  <c r="E877" i="9"/>
  <c r="D877" i="9"/>
  <c r="H876" i="9"/>
  <c r="F876" i="9"/>
  <c r="E876" i="9"/>
  <c r="D876" i="9"/>
  <c r="H875" i="9"/>
  <c r="F875" i="9"/>
  <c r="E875" i="9"/>
  <c r="D875" i="9"/>
  <c r="H874" i="9"/>
  <c r="F874" i="9"/>
  <c r="E874" i="9"/>
  <c r="D874" i="9"/>
  <c r="H873" i="9"/>
  <c r="F873" i="9"/>
  <c r="E873" i="9"/>
  <c r="D873" i="9"/>
  <c r="H872" i="9"/>
  <c r="F872" i="9"/>
  <c r="E872" i="9"/>
  <c r="D872" i="9"/>
  <c r="H871" i="9"/>
  <c r="F871" i="9"/>
  <c r="E871" i="9"/>
  <c r="D871" i="9"/>
  <c r="H870" i="9"/>
  <c r="F870" i="9"/>
  <c r="E870" i="9"/>
  <c r="D870" i="9"/>
  <c r="H869" i="9"/>
  <c r="F869" i="9"/>
  <c r="E869" i="9"/>
  <c r="D869" i="9"/>
  <c r="H868" i="9"/>
  <c r="F868" i="9"/>
  <c r="E868" i="9"/>
  <c r="D868" i="9"/>
  <c r="H867" i="9"/>
  <c r="F867" i="9"/>
  <c r="E867" i="9"/>
  <c r="D867" i="9"/>
  <c r="H866" i="9"/>
  <c r="F866" i="9"/>
  <c r="E866" i="9"/>
  <c r="D866" i="9"/>
  <c r="H865" i="9"/>
  <c r="F865" i="9"/>
  <c r="E865" i="9"/>
  <c r="D865" i="9"/>
  <c r="H864" i="9"/>
  <c r="F864" i="9"/>
  <c r="E864" i="9"/>
  <c r="D864" i="9"/>
  <c r="H863" i="9"/>
  <c r="F863" i="9"/>
  <c r="E863" i="9"/>
  <c r="D863" i="9"/>
  <c r="H862" i="9"/>
  <c r="F862" i="9"/>
  <c r="E862" i="9"/>
  <c r="D862" i="9"/>
  <c r="H861" i="9"/>
  <c r="F861" i="9"/>
  <c r="E861" i="9"/>
  <c r="D861" i="9"/>
  <c r="H860" i="9"/>
  <c r="F860" i="9"/>
  <c r="E860" i="9"/>
  <c r="D860" i="9"/>
  <c r="H859" i="9"/>
  <c r="F859" i="9"/>
  <c r="E859" i="9"/>
  <c r="D859" i="9"/>
  <c r="H858" i="9"/>
  <c r="F858" i="9"/>
  <c r="E858" i="9"/>
  <c r="D858" i="9"/>
  <c r="H857" i="9"/>
  <c r="F857" i="9"/>
  <c r="E857" i="9"/>
  <c r="D857" i="9"/>
  <c r="H856" i="9"/>
  <c r="F856" i="9"/>
  <c r="E856" i="9"/>
  <c r="D856" i="9"/>
  <c r="H855" i="9"/>
  <c r="F855" i="9"/>
  <c r="E855" i="9"/>
  <c r="D855" i="9"/>
  <c r="H854" i="9"/>
  <c r="F854" i="9"/>
  <c r="E854" i="9"/>
  <c r="D854" i="9"/>
  <c r="H853" i="9"/>
  <c r="F853" i="9"/>
  <c r="E853" i="9"/>
  <c r="D853" i="9"/>
  <c r="H852" i="9"/>
  <c r="F852" i="9"/>
  <c r="E852" i="9"/>
  <c r="D852" i="9"/>
  <c r="H851" i="9"/>
  <c r="F851" i="9"/>
  <c r="E851" i="9"/>
  <c r="D851" i="9"/>
  <c r="H850" i="9"/>
  <c r="F850" i="9"/>
  <c r="E850" i="9"/>
  <c r="D850" i="9"/>
  <c r="H849" i="9"/>
  <c r="F849" i="9"/>
  <c r="E849" i="9"/>
  <c r="D849" i="9"/>
  <c r="H848" i="9"/>
  <c r="F848" i="9"/>
  <c r="E848" i="9"/>
  <c r="D848" i="9"/>
  <c r="H847" i="9"/>
  <c r="F847" i="9"/>
  <c r="E847" i="9"/>
  <c r="D847" i="9"/>
  <c r="H846" i="9"/>
  <c r="F846" i="9"/>
  <c r="E846" i="9"/>
  <c r="D846" i="9"/>
  <c r="H845" i="9"/>
  <c r="F845" i="9"/>
  <c r="E845" i="9"/>
  <c r="D845" i="9"/>
  <c r="H844" i="9"/>
  <c r="F844" i="9"/>
  <c r="E844" i="9"/>
  <c r="D844" i="9"/>
  <c r="H843" i="9"/>
  <c r="F843" i="9"/>
  <c r="E843" i="9"/>
  <c r="D843" i="9"/>
  <c r="H842" i="9"/>
  <c r="F842" i="9"/>
  <c r="E842" i="9"/>
  <c r="D842" i="9"/>
  <c r="H841" i="9"/>
  <c r="F841" i="9"/>
  <c r="E841" i="9"/>
  <c r="D841" i="9"/>
  <c r="H840" i="9"/>
  <c r="F840" i="9"/>
  <c r="E840" i="9"/>
  <c r="D840" i="9"/>
  <c r="H839" i="9"/>
  <c r="F839" i="9"/>
  <c r="E839" i="9"/>
  <c r="D839" i="9"/>
  <c r="H838" i="9"/>
  <c r="F838" i="9"/>
  <c r="E838" i="9"/>
  <c r="D838" i="9"/>
  <c r="H837" i="9"/>
  <c r="F837" i="9"/>
  <c r="E837" i="9"/>
  <c r="D837" i="9"/>
  <c r="H836" i="9"/>
  <c r="F836" i="9"/>
  <c r="E836" i="9"/>
  <c r="D836" i="9"/>
  <c r="H835" i="9"/>
  <c r="F835" i="9"/>
  <c r="E835" i="9"/>
  <c r="D835" i="9"/>
  <c r="H834" i="9"/>
  <c r="F834" i="9"/>
  <c r="E834" i="9"/>
  <c r="D834" i="9"/>
  <c r="H833" i="9"/>
  <c r="F833" i="9"/>
  <c r="E833" i="9"/>
  <c r="D833" i="9"/>
  <c r="H832" i="9"/>
  <c r="F832" i="9"/>
  <c r="E832" i="9"/>
  <c r="D832" i="9"/>
  <c r="H831" i="9"/>
  <c r="F831" i="9"/>
  <c r="E831" i="9"/>
  <c r="D831" i="9"/>
  <c r="H830" i="9"/>
  <c r="F830" i="9"/>
  <c r="E830" i="9"/>
  <c r="D830" i="9"/>
  <c r="H829" i="9"/>
  <c r="F829" i="9"/>
  <c r="E829" i="9"/>
  <c r="D829" i="9"/>
  <c r="H828" i="9"/>
  <c r="F828" i="9"/>
  <c r="E828" i="9"/>
  <c r="D828" i="9"/>
  <c r="H827" i="9"/>
  <c r="F827" i="9"/>
  <c r="E827" i="9"/>
  <c r="D827" i="9"/>
  <c r="H826" i="9"/>
  <c r="F826" i="9"/>
  <c r="E826" i="9"/>
  <c r="D826" i="9"/>
  <c r="H825" i="9"/>
  <c r="F825" i="9"/>
  <c r="E825" i="9"/>
  <c r="D825" i="9"/>
  <c r="H824" i="9"/>
  <c r="F824" i="9"/>
  <c r="E824" i="9"/>
  <c r="D824" i="9"/>
  <c r="H823" i="9"/>
  <c r="F823" i="9"/>
  <c r="E823" i="9"/>
  <c r="D823" i="9"/>
  <c r="H822" i="9"/>
  <c r="F822" i="9"/>
  <c r="E822" i="9"/>
  <c r="D822" i="9"/>
  <c r="H821" i="9"/>
  <c r="F821" i="9"/>
  <c r="E821" i="9"/>
  <c r="D821" i="9"/>
  <c r="H820" i="9"/>
  <c r="F820" i="9"/>
  <c r="E820" i="9"/>
  <c r="D820" i="9"/>
  <c r="H819" i="9"/>
  <c r="F819" i="9"/>
  <c r="E819" i="9"/>
  <c r="D819" i="9"/>
  <c r="H818" i="9"/>
  <c r="F818" i="9"/>
  <c r="E818" i="9"/>
  <c r="D818" i="9"/>
  <c r="H817" i="9"/>
  <c r="F817" i="9"/>
  <c r="E817" i="9"/>
  <c r="D817" i="9"/>
  <c r="H816" i="9"/>
  <c r="F816" i="9"/>
  <c r="E816" i="9"/>
  <c r="D816" i="9"/>
  <c r="H815" i="9"/>
  <c r="F815" i="9"/>
  <c r="E815" i="9"/>
  <c r="D815" i="9"/>
  <c r="H814" i="9"/>
  <c r="F814" i="9"/>
  <c r="E814" i="9"/>
  <c r="D814" i="9"/>
  <c r="H813" i="9"/>
  <c r="F813" i="9"/>
  <c r="E813" i="9"/>
  <c r="D813" i="9"/>
  <c r="H812" i="9"/>
  <c r="F812" i="9"/>
  <c r="E812" i="9"/>
  <c r="D812" i="9"/>
  <c r="H811" i="9"/>
  <c r="F811" i="9"/>
  <c r="E811" i="9"/>
  <c r="D811" i="9"/>
  <c r="H810" i="9"/>
  <c r="F810" i="9"/>
  <c r="E810" i="9"/>
  <c r="D810" i="9"/>
  <c r="H809" i="9"/>
  <c r="F809" i="9"/>
  <c r="E809" i="9"/>
  <c r="D809" i="9"/>
  <c r="H808" i="9"/>
  <c r="F808" i="9"/>
  <c r="E808" i="9"/>
  <c r="D808" i="9"/>
  <c r="H807" i="9"/>
  <c r="F807" i="9"/>
  <c r="E807" i="9"/>
  <c r="D807" i="9"/>
  <c r="H806" i="9"/>
  <c r="F806" i="9"/>
  <c r="E806" i="9"/>
  <c r="D806" i="9"/>
  <c r="H805" i="9"/>
  <c r="F805" i="9"/>
  <c r="E805" i="9"/>
  <c r="D805" i="9"/>
  <c r="H804" i="9"/>
  <c r="F804" i="9"/>
  <c r="E804" i="9"/>
  <c r="D804" i="9"/>
  <c r="H803" i="9"/>
  <c r="F803" i="9"/>
  <c r="E803" i="9"/>
  <c r="D803" i="9"/>
  <c r="H802" i="9"/>
  <c r="F802" i="9"/>
  <c r="E802" i="9"/>
  <c r="D802" i="9"/>
  <c r="H801" i="9"/>
  <c r="F801" i="9"/>
  <c r="E801" i="9"/>
  <c r="D801" i="9"/>
  <c r="H800" i="9"/>
  <c r="F800" i="9"/>
  <c r="E800" i="9"/>
  <c r="D800" i="9"/>
  <c r="H799" i="9"/>
  <c r="F799" i="9"/>
  <c r="E799" i="9"/>
  <c r="D799" i="9"/>
  <c r="H798" i="9"/>
  <c r="F798" i="9"/>
  <c r="E798" i="9"/>
  <c r="D798" i="9"/>
  <c r="H797" i="9"/>
  <c r="F797" i="9"/>
  <c r="E797" i="9"/>
  <c r="D797" i="9"/>
  <c r="H796" i="9"/>
  <c r="F796" i="9"/>
  <c r="E796" i="9"/>
  <c r="D796" i="9"/>
  <c r="H795" i="9"/>
  <c r="F795" i="9"/>
  <c r="E795" i="9"/>
  <c r="D795" i="9"/>
  <c r="H794" i="9"/>
  <c r="F794" i="9"/>
  <c r="E794" i="9"/>
  <c r="D794" i="9"/>
  <c r="H793" i="9"/>
  <c r="F793" i="9"/>
  <c r="E793" i="9"/>
  <c r="D793" i="9"/>
  <c r="H792" i="9"/>
  <c r="F792" i="9"/>
  <c r="E792" i="9"/>
  <c r="D792" i="9"/>
  <c r="H791" i="9"/>
  <c r="F791" i="9"/>
  <c r="E791" i="9"/>
  <c r="D791" i="9"/>
  <c r="H790" i="9"/>
  <c r="F790" i="9"/>
  <c r="E790" i="9"/>
  <c r="D790" i="9"/>
  <c r="H789" i="9"/>
  <c r="F789" i="9"/>
  <c r="E789" i="9"/>
  <c r="D789" i="9"/>
  <c r="H788" i="9"/>
  <c r="F788" i="9"/>
  <c r="E788" i="9"/>
  <c r="D788" i="9"/>
  <c r="H787" i="9"/>
  <c r="F787" i="9"/>
  <c r="E787" i="9"/>
  <c r="D787" i="9"/>
  <c r="H786" i="9"/>
  <c r="F786" i="9"/>
  <c r="E786" i="9"/>
  <c r="D786" i="9"/>
  <c r="H785" i="9"/>
  <c r="F785" i="9"/>
  <c r="E785" i="9"/>
  <c r="D785" i="9"/>
  <c r="H784" i="9"/>
  <c r="F784" i="9"/>
  <c r="E784" i="9"/>
  <c r="D784" i="9"/>
  <c r="H783" i="9"/>
  <c r="F783" i="9"/>
  <c r="E783" i="9"/>
  <c r="D783" i="9"/>
  <c r="H782" i="9"/>
  <c r="F782" i="9"/>
  <c r="E782" i="9"/>
  <c r="D782" i="9"/>
  <c r="H781" i="9"/>
  <c r="F781" i="9"/>
  <c r="E781" i="9"/>
  <c r="D781" i="9"/>
  <c r="H780" i="9"/>
  <c r="F780" i="9"/>
  <c r="E780" i="9"/>
  <c r="D780" i="9"/>
  <c r="H779" i="9"/>
  <c r="F779" i="9"/>
  <c r="E779" i="9"/>
  <c r="D779" i="9"/>
  <c r="H778" i="9"/>
  <c r="F778" i="9"/>
  <c r="E778" i="9"/>
  <c r="D778" i="9"/>
  <c r="H777" i="9"/>
  <c r="F777" i="9"/>
  <c r="E777" i="9"/>
  <c r="D777" i="9"/>
  <c r="H776" i="9"/>
  <c r="F776" i="9"/>
  <c r="E776" i="9"/>
  <c r="D776" i="9"/>
  <c r="H775" i="9"/>
  <c r="F775" i="9"/>
  <c r="E775" i="9"/>
  <c r="D775" i="9"/>
  <c r="H774" i="9"/>
  <c r="F774" i="9"/>
  <c r="E774" i="9"/>
  <c r="D774" i="9"/>
  <c r="H773" i="9"/>
  <c r="F773" i="9"/>
  <c r="E773" i="9"/>
  <c r="D773" i="9"/>
  <c r="H772" i="9"/>
  <c r="F772" i="9"/>
  <c r="E772" i="9"/>
  <c r="D772" i="9"/>
  <c r="H771" i="9"/>
  <c r="F771" i="9"/>
  <c r="E771" i="9"/>
  <c r="D771" i="9"/>
  <c r="H770" i="9"/>
  <c r="F770" i="9"/>
  <c r="E770" i="9"/>
  <c r="D770" i="9"/>
  <c r="H769" i="9"/>
  <c r="F769" i="9"/>
  <c r="E769" i="9"/>
  <c r="D769" i="9"/>
  <c r="H768" i="9"/>
  <c r="F768" i="9"/>
  <c r="E768" i="9"/>
  <c r="D768" i="9"/>
  <c r="H767" i="9"/>
  <c r="F767" i="9"/>
  <c r="E767" i="9"/>
  <c r="D767" i="9"/>
  <c r="H766" i="9"/>
  <c r="F766" i="9"/>
  <c r="E766" i="9"/>
  <c r="D766" i="9"/>
  <c r="H765" i="9"/>
  <c r="F765" i="9"/>
  <c r="E765" i="9"/>
  <c r="D765" i="9"/>
  <c r="H764" i="9"/>
  <c r="F764" i="9"/>
  <c r="E764" i="9"/>
  <c r="D764" i="9"/>
  <c r="H763" i="9"/>
  <c r="F763" i="9"/>
  <c r="E763" i="9"/>
  <c r="D763" i="9"/>
  <c r="H762" i="9"/>
  <c r="F762" i="9"/>
  <c r="E762" i="9"/>
  <c r="D762" i="9"/>
  <c r="H761" i="9"/>
  <c r="F761" i="9"/>
  <c r="E761" i="9"/>
  <c r="D761" i="9"/>
  <c r="H760" i="9"/>
  <c r="F760" i="9"/>
  <c r="E760" i="9"/>
  <c r="D760" i="9"/>
  <c r="H759" i="9"/>
  <c r="F759" i="9"/>
  <c r="E759" i="9"/>
  <c r="D759" i="9"/>
  <c r="H758" i="9"/>
  <c r="F758" i="9"/>
  <c r="E758" i="9"/>
  <c r="D758" i="9"/>
  <c r="H757" i="9"/>
  <c r="F757" i="9"/>
  <c r="E757" i="9"/>
  <c r="D757" i="9"/>
  <c r="H756" i="9"/>
  <c r="F756" i="9"/>
  <c r="E756" i="9"/>
  <c r="D756" i="9"/>
  <c r="H755" i="9"/>
  <c r="F755" i="9"/>
  <c r="E755" i="9"/>
  <c r="D755" i="9"/>
  <c r="H754" i="9"/>
  <c r="F754" i="9"/>
  <c r="E754" i="9"/>
  <c r="D754" i="9"/>
  <c r="H753" i="9"/>
  <c r="F753" i="9"/>
  <c r="E753" i="9"/>
  <c r="D753" i="9"/>
  <c r="H752" i="9"/>
  <c r="F752" i="9"/>
  <c r="E752" i="9"/>
  <c r="D752" i="9"/>
  <c r="H751" i="9"/>
  <c r="F751" i="9"/>
  <c r="E751" i="9"/>
  <c r="D751" i="9"/>
  <c r="H750" i="9"/>
  <c r="F750" i="9"/>
  <c r="E750" i="9"/>
  <c r="D750" i="9"/>
  <c r="H749" i="9"/>
  <c r="F749" i="9"/>
  <c r="E749" i="9"/>
  <c r="D749" i="9"/>
  <c r="H748" i="9"/>
  <c r="F748" i="9"/>
  <c r="E748" i="9"/>
  <c r="D748" i="9"/>
  <c r="H747" i="9"/>
  <c r="F747" i="9"/>
  <c r="E747" i="9"/>
  <c r="D747" i="9"/>
  <c r="H746" i="9"/>
  <c r="F746" i="9"/>
  <c r="E746" i="9"/>
  <c r="D746" i="9"/>
  <c r="H745" i="9"/>
  <c r="F745" i="9"/>
  <c r="E745" i="9"/>
  <c r="D745" i="9"/>
  <c r="H744" i="9"/>
  <c r="F744" i="9"/>
  <c r="E744" i="9"/>
  <c r="D744" i="9"/>
  <c r="H743" i="9"/>
  <c r="F743" i="9"/>
  <c r="E743" i="9"/>
  <c r="D743" i="9"/>
  <c r="H742" i="9"/>
  <c r="F742" i="9"/>
  <c r="E742" i="9"/>
  <c r="D742" i="9"/>
  <c r="H741" i="9"/>
  <c r="F741" i="9"/>
  <c r="E741" i="9"/>
  <c r="D741" i="9"/>
  <c r="H740" i="9"/>
  <c r="F740" i="9"/>
  <c r="E740" i="9"/>
  <c r="D740" i="9"/>
  <c r="H739" i="9"/>
  <c r="F739" i="9"/>
  <c r="E739" i="9"/>
  <c r="D739" i="9"/>
  <c r="H738" i="9"/>
  <c r="F738" i="9"/>
  <c r="E738" i="9"/>
  <c r="D738" i="9"/>
  <c r="H737" i="9"/>
  <c r="F737" i="9"/>
  <c r="E737" i="9"/>
  <c r="D737" i="9"/>
  <c r="H736" i="9"/>
  <c r="F736" i="9"/>
  <c r="E736" i="9"/>
  <c r="D736" i="9"/>
  <c r="H735" i="9"/>
  <c r="F735" i="9"/>
  <c r="E735" i="9"/>
  <c r="D735" i="9"/>
  <c r="H734" i="9"/>
  <c r="F734" i="9"/>
  <c r="E734" i="9"/>
  <c r="D734" i="9"/>
  <c r="H733" i="9"/>
  <c r="F733" i="9"/>
  <c r="E733" i="9"/>
  <c r="D733" i="9"/>
  <c r="H732" i="9"/>
  <c r="F732" i="9"/>
  <c r="E732" i="9"/>
  <c r="D732" i="9"/>
  <c r="H731" i="9"/>
  <c r="F731" i="9"/>
  <c r="E731" i="9"/>
  <c r="D731" i="9"/>
  <c r="H730" i="9"/>
  <c r="F730" i="9"/>
  <c r="E730" i="9"/>
  <c r="D730" i="9"/>
  <c r="H729" i="9"/>
  <c r="F729" i="9"/>
  <c r="E729" i="9"/>
  <c r="D729" i="9"/>
  <c r="H728" i="9"/>
  <c r="F728" i="9"/>
  <c r="E728" i="9"/>
  <c r="D728" i="9"/>
  <c r="H727" i="9"/>
  <c r="F727" i="9"/>
  <c r="E727" i="9"/>
  <c r="D727" i="9"/>
  <c r="H726" i="9"/>
  <c r="F726" i="9"/>
  <c r="E726" i="9"/>
  <c r="D726" i="9"/>
  <c r="H725" i="9"/>
  <c r="F725" i="9"/>
  <c r="E725" i="9"/>
  <c r="D725" i="9"/>
  <c r="H724" i="9"/>
  <c r="F724" i="9"/>
  <c r="E724" i="9"/>
  <c r="D724" i="9"/>
  <c r="H723" i="9"/>
  <c r="F723" i="9"/>
  <c r="E723" i="9"/>
  <c r="D723" i="9"/>
  <c r="H722" i="9"/>
  <c r="F722" i="9"/>
  <c r="E722" i="9"/>
  <c r="D722" i="9"/>
  <c r="H721" i="9"/>
  <c r="F721" i="9"/>
  <c r="E721" i="9"/>
  <c r="D721" i="9"/>
  <c r="H720" i="9"/>
  <c r="F720" i="9"/>
  <c r="E720" i="9"/>
  <c r="D720" i="9"/>
  <c r="H719" i="9"/>
  <c r="F719" i="9"/>
  <c r="E719" i="9"/>
  <c r="D719" i="9"/>
  <c r="H718" i="9"/>
  <c r="F718" i="9"/>
  <c r="E718" i="9"/>
  <c r="D718" i="9"/>
  <c r="H717" i="9"/>
  <c r="F717" i="9"/>
  <c r="E717" i="9"/>
  <c r="D717" i="9"/>
  <c r="H716" i="9"/>
  <c r="F716" i="9"/>
  <c r="E716" i="9"/>
  <c r="D716" i="9"/>
  <c r="H715" i="9"/>
  <c r="F715" i="9"/>
  <c r="E715" i="9"/>
  <c r="D715" i="9"/>
  <c r="H714" i="9"/>
  <c r="F714" i="9"/>
  <c r="E714" i="9"/>
  <c r="D714" i="9"/>
  <c r="H713" i="9"/>
  <c r="F713" i="9"/>
  <c r="E713" i="9"/>
  <c r="D713" i="9"/>
  <c r="H712" i="9"/>
  <c r="F712" i="9"/>
  <c r="E712" i="9"/>
  <c r="D712" i="9"/>
  <c r="H711" i="9"/>
  <c r="F711" i="9"/>
  <c r="E711" i="9"/>
  <c r="D711" i="9"/>
  <c r="H710" i="9"/>
  <c r="F710" i="9"/>
  <c r="E710" i="9"/>
  <c r="D710" i="9"/>
  <c r="H709" i="9"/>
  <c r="F709" i="9"/>
  <c r="E709" i="9"/>
  <c r="D709" i="9"/>
  <c r="H708" i="9"/>
  <c r="F708" i="9"/>
  <c r="E708" i="9"/>
  <c r="D708" i="9"/>
  <c r="H707" i="9"/>
  <c r="F707" i="9"/>
  <c r="E707" i="9"/>
  <c r="D707" i="9"/>
  <c r="H706" i="9"/>
  <c r="F706" i="9"/>
  <c r="E706" i="9"/>
  <c r="D706" i="9"/>
  <c r="H705" i="9"/>
  <c r="F705" i="9"/>
  <c r="E705" i="9"/>
  <c r="D705" i="9"/>
  <c r="H704" i="9"/>
  <c r="F704" i="9"/>
  <c r="E704" i="9"/>
  <c r="D704" i="9"/>
  <c r="H703" i="9"/>
  <c r="F703" i="9"/>
  <c r="E703" i="9"/>
  <c r="D703" i="9"/>
  <c r="H702" i="9"/>
  <c r="F702" i="9"/>
  <c r="E702" i="9"/>
  <c r="D702" i="9"/>
  <c r="H701" i="9"/>
  <c r="F701" i="9"/>
  <c r="E701" i="9"/>
  <c r="D701" i="9"/>
  <c r="H700" i="9"/>
  <c r="F700" i="9"/>
  <c r="E700" i="9"/>
  <c r="D700" i="9"/>
  <c r="H699" i="9"/>
  <c r="F699" i="9"/>
  <c r="E699" i="9"/>
  <c r="D699" i="9"/>
  <c r="H698" i="9"/>
  <c r="F698" i="9"/>
  <c r="E698" i="9"/>
  <c r="D698" i="9"/>
  <c r="H697" i="9"/>
  <c r="F697" i="9"/>
  <c r="E697" i="9"/>
  <c r="D697" i="9"/>
  <c r="H696" i="9"/>
  <c r="F696" i="9"/>
  <c r="E696" i="9"/>
  <c r="D696" i="9"/>
  <c r="H695" i="9"/>
  <c r="F695" i="9"/>
  <c r="E695" i="9"/>
  <c r="D695" i="9"/>
  <c r="H694" i="9"/>
  <c r="F694" i="9"/>
  <c r="E694" i="9"/>
  <c r="D694" i="9"/>
  <c r="H693" i="9"/>
  <c r="F693" i="9"/>
  <c r="E693" i="9"/>
  <c r="D693" i="9"/>
  <c r="H692" i="9"/>
  <c r="F692" i="9"/>
  <c r="E692" i="9"/>
  <c r="D692" i="9"/>
  <c r="H691" i="9"/>
  <c r="F691" i="9"/>
  <c r="E691" i="9"/>
  <c r="D691" i="9"/>
  <c r="H690" i="9"/>
  <c r="F690" i="9"/>
  <c r="E690" i="9"/>
  <c r="D690" i="9"/>
  <c r="H689" i="9"/>
  <c r="F689" i="9"/>
  <c r="E689" i="9"/>
  <c r="D689" i="9"/>
  <c r="H688" i="9"/>
  <c r="F688" i="9"/>
  <c r="E688" i="9"/>
  <c r="D688" i="9"/>
  <c r="H687" i="9"/>
  <c r="F687" i="9"/>
  <c r="E687" i="9"/>
  <c r="D687" i="9"/>
  <c r="H686" i="9"/>
  <c r="F686" i="9"/>
  <c r="E686" i="9"/>
  <c r="D686" i="9"/>
  <c r="H685" i="9"/>
  <c r="F685" i="9"/>
  <c r="E685" i="9"/>
  <c r="D685" i="9"/>
  <c r="H684" i="9"/>
  <c r="F684" i="9"/>
  <c r="E684" i="9"/>
  <c r="D684" i="9"/>
  <c r="H683" i="9"/>
  <c r="F683" i="9"/>
  <c r="E683" i="9"/>
  <c r="D683" i="9"/>
  <c r="H682" i="9"/>
  <c r="F682" i="9"/>
  <c r="E682" i="9"/>
  <c r="D682" i="9"/>
  <c r="H681" i="9"/>
  <c r="F681" i="9"/>
  <c r="E681" i="9"/>
  <c r="D681" i="9"/>
  <c r="H680" i="9"/>
  <c r="F680" i="9"/>
  <c r="E680" i="9"/>
  <c r="D680" i="9"/>
  <c r="H679" i="9"/>
  <c r="F679" i="9"/>
  <c r="E679" i="9"/>
  <c r="D679" i="9"/>
  <c r="H678" i="9"/>
  <c r="F678" i="9"/>
  <c r="E678" i="9"/>
  <c r="D678" i="9"/>
  <c r="H677" i="9"/>
  <c r="F677" i="9"/>
  <c r="E677" i="9"/>
  <c r="D677" i="9"/>
  <c r="H676" i="9"/>
  <c r="F676" i="9"/>
  <c r="E676" i="9"/>
  <c r="D676" i="9"/>
  <c r="H675" i="9"/>
  <c r="F675" i="9"/>
  <c r="E675" i="9"/>
  <c r="D675" i="9"/>
  <c r="H674" i="9"/>
  <c r="F674" i="9"/>
  <c r="E674" i="9"/>
  <c r="D674" i="9"/>
  <c r="H673" i="9"/>
  <c r="F673" i="9"/>
  <c r="E673" i="9"/>
  <c r="D673" i="9"/>
  <c r="H672" i="9"/>
  <c r="F672" i="9"/>
  <c r="E672" i="9"/>
  <c r="D672" i="9"/>
  <c r="H671" i="9"/>
  <c r="F671" i="9"/>
  <c r="E671" i="9"/>
  <c r="D671" i="9"/>
  <c r="H670" i="9"/>
  <c r="F670" i="9"/>
  <c r="E670" i="9"/>
  <c r="D670" i="9"/>
  <c r="H669" i="9"/>
  <c r="F669" i="9"/>
  <c r="E669" i="9"/>
  <c r="D669" i="9"/>
  <c r="H668" i="9"/>
  <c r="F668" i="9"/>
  <c r="E668" i="9"/>
  <c r="D668" i="9"/>
  <c r="H667" i="9"/>
  <c r="F667" i="9"/>
  <c r="E667" i="9"/>
  <c r="D667" i="9"/>
  <c r="H666" i="9"/>
  <c r="F666" i="9"/>
  <c r="E666" i="9"/>
  <c r="D666" i="9"/>
  <c r="H665" i="9"/>
  <c r="F665" i="9"/>
  <c r="E665" i="9"/>
  <c r="D665" i="9"/>
  <c r="H664" i="9"/>
  <c r="F664" i="9"/>
  <c r="E664" i="9"/>
  <c r="D664" i="9"/>
  <c r="H663" i="9"/>
  <c r="F663" i="9"/>
  <c r="E663" i="9"/>
  <c r="D663" i="9"/>
  <c r="H662" i="9"/>
  <c r="F662" i="9"/>
  <c r="E662" i="9"/>
  <c r="D662" i="9"/>
  <c r="H661" i="9"/>
  <c r="F661" i="9"/>
  <c r="E661" i="9"/>
  <c r="D661" i="9"/>
  <c r="H660" i="9"/>
  <c r="F660" i="9"/>
  <c r="E660" i="9"/>
  <c r="D660" i="9"/>
  <c r="H659" i="9"/>
  <c r="F659" i="9"/>
  <c r="E659" i="9"/>
  <c r="D659" i="9"/>
  <c r="H658" i="9"/>
  <c r="F658" i="9"/>
  <c r="E658" i="9"/>
  <c r="D658" i="9"/>
  <c r="H657" i="9"/>
  <c r="F657" i="9"/>
  <c r="E657" i="9"/>
  <c r="D657" i="9"/>
  <c r="H656" i="9"/>
  <c r="F656" i="9"/>
  <c r="E656" i="9"/>
  <c r="D656" i="9"/>
  <c r="H655" i="9"/>
  <c r="F655" i="9"/>
  <c r="E655" i="9"/>
  <c r="D655" i="9"/>
  <c r="H654" i="9"/>
  <c r="F654" i="9"/>
  <c r="E654" i="9"/>
  <c r="D654" i="9"/>
  <c r="H653" i="9"/>
  <c r="F653" i="9"/>
  <c r="E653" i="9"/>
  <c r="D653" i="9"/>
  <c r="H652" i="9"/>
  <c r="F652" i="9"/>
  <c r="E652" i="9"/>
  <c r="D652" i="9"/>
  <c r="H651" i="9"/>
  <c r="F651" i="9"/>
  <c r="E651" i="9"/>
  <c r="D651" i="9"/>
  <c r="H650" i="9"/>
  <c r="F650" i="9"/>
  <c r="E650" i="9"/>
  <c r="D650" i="9"/>
  <c r="H649" i="9"/>
  <c r="F649" i="9"/>
  <c r="E649" i="9"/>
  <c r="D649" i="9"/>
  <c r="H648" i="9"/>
  <c r="F648" i="9"/>
  <c r="E648" i="9"/>
  <c r="D648" i="9"/>
  <c r="H647" i="9"/>
  <c r="F647" i="9"/>
  <c r="E647" i="9"/>
  <c r="D647" i="9"/>
  <c r="H646" i="9"/>
  <c r="F646" i="9"/>
  <c r="E646" i="9"/>
  <c r="D646" i="9"/>
  <c r="H645" i="9"/>
  <c r="F645" i="9"/>
  <c r="E645" i="9"/>
  <c r="D645" i="9"/>
  <c r="H644" i="9"/>
  <c r="F644" i="9"/>
  <c r="E644" i="9"/>
  <c r="D644" i="9"/>
  <c r="H643" i="9"/>
  <c r="F643" i="9"/>
  <c r="E643" i="9"/>
  <c r="D643" i="9"/>
  <c r="H642" i="9"/>
  <c r="F642" i="9"/>
  <c r="E642" i="9"/>
  <c r="D642" i="9"/>
  <c r="H641" i="9"/>
  <c r="F641" i="9"/>
  <c r="E641" i="9"/>
  <c r="D641" i="9"/>
  <c r="H640" i="9"/>
  <c r="F640" i="9"/>
  <c r="E640" i="9"/>
  <c r="D640" i="9"/>
  <c r="H639" i="9"/>
  <c r="F639" i="9"/>
  <c r="E639" i="9"/>
  <c r="D639" i="9"/>
  <c r="H638" i="9"/>
  <c r="F638" i="9"/>
  <c r="E638" i="9"/>
  <c r="D638" i="9"/>
  <c r="H637" i="9"/>
  <c r="F637" i="9"/>
  <c r="E637" i="9"/>
  <c r="D637" i="9"/>
  <c r="H636" i="9"/>
  <c r="F636" i="9"/>
  <c r="E636" i="9"/>
  <c r="D636" i="9"/>
  <c r="H635" i="9"/>
  <c r="F635" i="9"/>
  <c r="E635" i="9"/>
  <c r="D635" i="9"/>
  <c r="H634" i="9"/>
  <c r="F634" i="9"/>
  <c r="E634" i="9"/>
  <c r="D634" i="9"/>
  <c r="H633" i="9"/>
  <c r="F633" i="9"/>
  <c r="E633" i="9"/>
  <c r="D633" i="9"/>
  <c r="H632" i="9"/>
  <c r="F632" i="9"/>
  <c r="E632" i="9"/>
  <c r="D632" i="9"/>
  <c r="H631" i="9"/>
  <c r="F631" i="9"/>
  <c r="E631" i="9"/>
  <c r="D631" i="9"/>
  <c r="H630" i="9"/>
  <c r="F630" i="9"/>
  <c r="E630" i="9"/>
  <c r="D630" i="9"/>
  <c r="H629" i="9"/>
  <c r="F629" i="9"/>
  <c r="E629" i="9"/>
  <c r="D629" i="9"/>
  <c r="H628" i="9"/>
  <c r="F628" i="9"/>
  <c r="E628" i="9"/>
  <c r="D628" i="9"/>
  <c r="H627" i="9"/>
  <c r="F627" i="9"/>
  <c r="E627" i="9"/>
  <c r="D627" i="9"/>
  <c r="H626" i="9"/>
  <c r="F626" i="9"/>
  <c r="E626" i="9"/>
  <c r="D626" i="9"/>
  <c r="H625" i="9"/>
  <c r="F625" i="9"/>
  <c r="E625" i="9"/>
  <c r="D625" i="9"/>
  <c r="H624" i="9"/>
  <c r="F624" i="9"/>
  <c r="E624" i="9"/>
  <c r="D624" i="9"/>
  <c r="H623" i="9"/>
  <c r="F623" i="9"/>
  <c r="E623" i="9"/>
  <c r="D623" i="9"/>
  <c r="H622" i="9"/>
  <c r="F622" i="9"/>
  <c r="E622" i="9"/>
  <c r="D622" i="9"/>
  <c r="H621" i="9"/>
  <c r="F621" i="9"/>
  <c r="E621" i="9"/>
  <c r="D621" i="9"/>
  <c r="H620" i="9"/>
  <c r="F620" i="9"/>
  <c r="E620" i="9"/>
  <c r="D620" i="9"/>
  <c r="H619" i="9"/>
  <c r="F619" i="9"/>
  <c r="E619" i="9"/>
  <c r="D619" i="9"/>
  <c r="H618" i="9"/>
  <c r="F618" i="9"/>
  <c r="E618" i="9"/>
  <c r="D618" i="9"/>
  <c r="H617" i="9"/>
  <c r="F617" i="9"/>
  <c r="E617" i="9"/>
  <c r="D617" i="9"/>
  <c r="H616" i="9"/>
  <c r="F616" i="9"/>
  <c r="E616" i="9"/>
  <c r="D616" i="9"/>
  <c r="H615" i="9"/>
  <c r="F615" i="9"/>
  <c r="E615" i="9"/>
  <c r="D615" i="9"/>
  <c r="H614" i="9"/>
  <c r="F614" i="9"/>
  <c r="E614" i="9"/>
  <c r="D614" i="9"/>
  <c r="H613" i="9"/>
  <c r="F613" i="9"/>
  <c r="E613" i="9"/>
  <c r="D613" i="9"/>
  <c r="H612" i="9"/>
  <c r="F612" i="9"/>
  <c r="E612" i="9"/>
  <c r="D612" i="9"/>
  <c r="H611" i="9"/>
  <c r="F611" i="9"/>
  <c r="E611" i="9"/>
  <c r="D611" i="9"/>
  <c r="H610" i="9"/>
  <c r="F610" i="9"/>
  <c r="E610" i="9"/>
  <c r="D610" i="9"/>
  <c r="H609" i="9"/>
  <c r="F609" i="9"/>
  <c r="E609" i="9"/>
  <c r="D609" i="9"/>
  <c r="H608" i="9"/>
  <c r="F608" i="9"/>
  <c r="E608" i="9"/>
  <c r="D608" i="9"/>
  <c r="H607" i="9"/>
  <c r="F607" i="9"/>
  <c r="E607" i="9"/>
  <c r="D607" i="9"/>
  <c r="H606" i="9"/>
  <c r="F606" i="9"/>
  <c r="E606" i="9"/>
  <c r="D606" i="9"/>
  <c r="H605" i="9"/>
  <c r="F605" i="9"/>
  <c r="E605" i="9"/>
  <c r="D605" i="9"/>
  <c r="H604" i="9"/>
  <c r="F604" i="9"/>
  <c r="E604" i="9"/>
  <c r="D604" i="9"/>
  <c r="H603" i="9"/>
  <c r="F603" i="9"/>
  <c r="E603" i="9"/>
  <c r="D603" i="9"/>
  <c r="H602" i="9"/>
  <c r="F602" i="9"/>
  <c r="E602" i="9"/>
  <c r="D602" i="9"/>
  <c r="H601" i="9"/>
  <c r="F601" i="9"/>
  <c r="E601" i="9"/>
  <c r="D601" i="9"/>
  <c r="H600" i="9"/>
  <c r="F600" i="9"/>
  <c r="E600" i="9"/>
  <c r="D600" i="9"/>
  <c r="H599" i="9"/>
  <c r="F599" i="9"/>
  <c r="E599" i="9"/>
  <c r="D599" i="9"/>
  <c r="H598" i="9"/>
  <c r="F598" i="9"/>
  <c r="E598" i="9"/>
  <c r="D598" i="9"/>
  <c r="H597" i="9"/>
  <c r="F597" i="9"/>
  <c r="E597" i="9"/>
  <c r="D597" i="9"/>
  <c r="H596" i="9"/>
  <c r="F596" i="9"/>
  <c r="E596" i="9"/>
  <c r="D596" i="9"/>
  <c r="H595" i="9"/>
  <c r="F595" i="9"/>
  <c r="E595" i="9"/>
  <c r="D595" i="9"/>
  <c r="H594" i="9"/>
  <c r="F594" i="9"/>
  <c r="E594" i="9"/>
  <c r="D594" i="9"/>
  <c r="H593" i="9"/>
  <c r="F593" i="9"/>
  <c r="E593" i="9"/>
  <c r="D593" i="9"/>
  <c r="H592" i="9"/>
  <c r="F592" i="9"/>
  <c r="E592" i="9"/>
  <c r="D592" i="9"/>
  <c r="H591" i="9"/>
  <c r="F591" i="9"/>
  <c r="E591" i="9"/>
  <c r="D591" i="9"/>
  <c r="H590" i="9"/>
  <c r="F590" i="9"/>
  <c r="E590" i="9"/>
  <c r="D590" i="9"/>
  <c r="H589" i="9"/>
  <c r="F589" i="9"/>
  <c r="E589" i="9"/>
  <c r="D589" i="9"/>
  <c r="H588" i="9"/>
  <c r="F588" i="9"/>
  <c r="E588" i="9"/>
  <c r="D588" i="9"/>
  <c r="H587" i="9"/>
  <c r="F587" i="9"/>
  <c r="E587" i="9"/>
  <c r="D587" i="9"/>
  <c r="H586" i="9"/>
  <c r="F586" i="9"/>
  <c r="E586" i="9"/>
  <c r="D586" i="9"/>
  <c r="H585" i="9"/>
  <c r="F585" i="9"/>
  <c r="E585" i="9"/>
  <c r="D585" i="9"/>
  <c r="H584" i="9"/>
  <c r="F584" i="9"/>
  <c r="E584" i="9"/>
  <c r="D584" i="9"/>
  <c r="H583" i="9"/>
  <c r="F583" i="9"/>
  <c r="E583" i="9"/>
  <c r="D583" i="9"/>
  <c r="H582" i="9"/>
  <c r="F582" i="9"/>
  <c r="E582" i="9"/>
  <c r="D582" i="9"/>
  <c r="H581" i="9"/>
  <c r="F581" i="9"/>
  <c r="E581" i="9"/>
  <c r="D581" i="9"/>
  <c r="H580" i="9"/>
  <c r="F580" i="9"/>
  <c r="E580" i="9"/>
  <c r="D580" i="9"/>
  <c r="H579" i="9"/>
  <c r="F579" i="9"/>
  <c r="E579" i="9"/>
  <c r="D579" i="9"/>
  <c r="H578" i="9"/>
  <c r="F578" i="9"/>
  <c r="E578" i="9"/>
  <c r="D578" i="9"/>
  <c r="H577" i="9"/>
  <c r="F577" i="9"/>
  <c r="E577" i="9"/>
  <c r="D577" i="9"/>
  <c r="H576" i="9"/>
  <c r="F576" i="9"/>
  <c r="E576" i="9"/>
  <c r="D576" i="9"/>
  <c r="H575" i="9"/>
  <c r="F575" i="9"/>
  <c r="E575" i="9"/>
  <c r="D575" i="9"/>
  <c r="H574" i="9"/>
  <c r="F574" i="9"/>
  <c r="E574" i="9"/>
  <c r="D574" i="9"/>
  <c r="H573" i="9"/>
  <c r="F573" i="9"/>
  <c r="E573" i="9"/>
  <c r="D573" i="9"/>
  <c r="H572" i="9"/>
  <c r="F572" i="9"/>
  <c r="E572" i="9"/>
  <c r="D572" i="9"/>
  <c r="H571" i="9"/>
  <c r="F571" i="9"/>
  <c r="E571" i="9"/>
  <c r="D571" i="9"/>
  <c r="H570" i="9"/>
  <c r="F570" i="9"/>
  <c r="E570" i="9"/>
  <c r="D570" i="9"/>
  <c r="H569" i="9"/>
  <c r="F569" i="9"/>
  <c r="E569" i="9"/>
  <c r="D569" i="9"/>
  <c r="H568" i="9"/>
  <c r="F568" i="9"/>
  <c r="E568" i="9"/>
  <c r="D568" i="9"/>
  <c r="H567" i="9"/>
  <c r="F567" i="9"/>
  <c r="E567" i="9"/>
  <c r="D567" i="9"/>
  <c r="H566" i="9"/>
  <c r="F566" i="9"/>
  <c r="E566" i="9"/>
  <c r="D566" i="9"/>
  <c r="H565" i="9"/>
  <c r="F565" i="9"/>
  <c r="E565" i="9"/>
  <c r="D565" i="9"/>
  <c r="H564" i="9"/>
  <c r="F564" i="9"/>
  <c r="E564" i="9"/>
  <c r="D564" i="9"/>
  <c r="H563" i="9"/>
  <c r="F563" i="9"/>
  <c r="E563" i="9"/>
  <c r="D563" i="9"/>
  <c r="H562" i="9"/>
  <c r="F562" i="9"/>
  <c r="E562" i="9"/>
  <c r="D562" i="9"/>
  <c r="H561" i="9"/>
  <c r="F561" i="9"/>
  <c r="E561" i="9"/>
  <c r="D561" i="9"/>
  <c r="H560" i="9"/>
  <c r="F560" i="9"/>
  <c r="E560" i="9"/>
  <c r="D560" i="9"/>
  <c r="H559" i="9"/>
  <c r="F559" i="9"/>
  <c r="E559" i="9"/>
  <c r="D559" i="9"/>
  <c r="H558" i="9"/>
  <c r="F558" i="9"/>
  <c r="E558" i="9"/>
  <c r="D558" i="9"/>
  <c r="H557" i="9"/>
  <c r="F557" i="9"/>
  <c r="E557" i="9"/>
  <c r="D557" i="9"/>
  <c r="H556" i="9"/>
  <c r="F556" i="9"/>
  <c r="E556" i="9"/>
  <c r="D556" i="9"/>
  <c r="H555" i="9"/>
  <c r="F555" i="9"/>
  <c r="E555" i="9"/>
  <c r="D555" i="9"/>
  <c r="H554" i="9"/>
  <c r="F554" i="9"/>
  <c r="E554" i="9"/>
  <c r="D554" i="9"/>
  <c r="H553" i="9"/>
  <c r="F553" i="9"/>
  <c r="E553" i="9"/>
  <c r="D553" i="9"/>
  <c r="H552" i="9"/>
  <c r="F552" i="9"/>
  <c r="E552" i="9"/>
  <c r="D552" i="9"/>
  <c r="H551" i="9"/>
  <c r="F551" i="9"/>
  <c r="E551" i="9"/>
  <c r="D551" i="9"/>
  <c r="H550" i="9"/>
  <c r="F550" i="9"/>
  <c r="E550" i="9"/>
  <c r="D550" i="9"/>
  <c r="H549" i="9"/>
  <c r="F549" i="9"/>
  <c r="E549" i="9"/>
  <c r="D549" i="9"/>
  <c r="H548" i="9"/>
  <c r="F548" i="9"/>
  <c r="E548" i="9"/>
  <c r="D548" i="9"/>
  <c r="H547" i="9"/>
  <c r="F547" i="9"/>
  <c r="E547" i="9"/>
  <c r="D547" i="9"/>
  <c r="H546" i="9"/>
  <c r="F546" i="9"/>
  <c r="E546" i="9"/>
  <c r="D546" i="9"/>
  <c r="H545" i="9"/>
  <c r="F545" i="9"/>
  <c r="E545" i="9"/>
  <c r="D545" i="9"/>
  <c r="H544" i="9"/>
  <c r="F544" i="9"/>
  <c r="E544" i="9"/>
  <c r="D544" i="9"/>
  <c r="H543" i="9"/>
  <c r="F543" i="9"/>
  <c r="E543" i="9"/>
  <c r="D543" i="9"/>
  <c r="H542" i="9"/>
  <c r="F542" i="9"/>
  <c r="E542" i="9"/>
  <c r="D542" i="9"/>
  <c r="H541" i="9"/>
  <c r="F541" i="9"/>
  <c r="E541" i="9"/>
  <c r="D541" i="9"/>
  <c r="H540" i="9"/>
  <c r="F540" i="9"/>
  <c r="E540" i="9"/>
  <c r="D540" i="9"/>
  <c r="H539" i="9"/>
  <c r="F539" i="9"/>
  <c r="E539" i="9"/>
  <c r="D539" i="9"/>
  <c r="H538" i="9"/>
  <c r="F538" i="9"/>
  <c r="E538" i="9"/>
  <c r="D538" i="9"/>
  <c r="H537" i="9"/>
  <c r="F537" i="9"/>
  <c r="E537" i="9"/>
  <c r="D537" i="9"/>
  <c r="H536" i="9"/>
  <c r="F536" i="9"/>
  <c r="E536" i="9"/>
  <c r="D536" i="9"/>
  <c r="H535" i="9"/>
  <c r="F535" i="9"/>
  <c r="E535" i="9"/>
  <c r="D535" i="9"/>
  <c r="H534" i="9"/>
  <c r="F534" i="9"/>
  <c r="E534" i="9"/>
  <c r="D534" i="9"/>
  <c r="H533" i="9"/>
  <c r="F533" i="9"/>
  <c r="E533" i="9"/>
  <c r="D533" i="9"/>
  <c r="H532" i="9"/>
  <c r="F532" i="9"/>
  <c r="E532" i="9"/>
  <c r="D532" i="9"/>
  <c r="H531" i="9"/>
  <c r="F531" i="9"/>
  <c r="E531" i="9"/>
  <c r="D531" i="9"/>
  <c r="H530" i="9"/>
  <c r="F530" i="9"/>
  <c r="E530" i="9"/>
  <c r="D530" i="9"/>
  <c r="H529" i="9"/>
  <c r="F529" i="9"/>
  <c r="E529" i="9"/>
  <c r="D529" i="9"/>
  <c r="H528" i="9"/>
  <c r="F528" i="9"/>
  <c r="E528" i="9"/>
  <c r="D528" i="9"/>
  <c r="H527" i="9"/>
  <c r="F527" i="9"/>
  <c r="E527" i="9"/>
  <c r="D527" i="9"/>
  <c r="H526" i="9"/>
  <c r="F526" i="9"/>
  <c r="E526" i="9"/>
  <c r="D526" i="9"/>
  <c r="H525" i="9"/>
  <c r="F525" i="9"/>
  <c r="E525" i="9"/>
  <c r="D525" i="9"/>
  <c r="H524" i="9"/>
  <c r="F524" i="9"/>
  <c r="E524" i="9"/>
  <c r="D524" i="9"/>
  <c r="H523" i="9"/>
  <c r="F523" i="9"/>
  <c r="E523" i="9"/>
  <c r="D523" i="9"/>
  <c r="H522" i="9"/>
  <c r="F522" i="9"/>
  <c r="E522" i="9"/>
  <c r="D522" i="9"/>
  <c r="H521" i="9"/>
  <c r="F521" i="9"/>
  <c r="E521" i="9"/>
  <c r="D521" i="9"/>
  <c r="H520" i="9"/>
  <c r="F520" i="9"/>
  <c r="E520" i="9"/>
  <c r="D520" i="9"/>
  <c r="H519" i="9"/>
  <c r="F519" i="9"/>
  <c r="E519" i="9"/>
  <c r="D519" i="9"/>
  <c r="H518" i="9"/>
  <c r="F518" i="9"/>
  <c r="E518" i="9"/>
  <c r="D518" i="9"/>
  <c r="H517" i="9"/>
  <c r="F517" i="9"/>
  <c r="E517" i="9"/>
  <c r="D517" i="9"/>
  <c r="H516" i="9"/>
  <c r="F516" i="9"/>
  <c r="E516" i="9"/>
  <c r="D516" i="9"/>
  <c r="H515" i="9"/>
  <c r="F515" i="9"/>
  <c r="E515" i="9"/>
  <c r="D515" i="9"/>
  <c r="H514" i="9"/>
  <c r="F514" i="9"/>
  <c r="E514" i="9"/>
  <c r="D514" i="9"/>
  <c r="H513" i="9"/>
  <c r="F513" i="9"/>
  <c r="E513" i="9"/>
  <c r="D513" i="9"/>
  <c r="H512" i="9"/>
  <c r="F512" i="9"/>
  <c r="E512" i="9"/>
  <c r="D512" i="9"/>
  <c r="H511" i="9"/>
  <c r="F511" i="9"/>
  <c r="E511" i="9"/>
  <c r="D511" i="9"/>
  <c r="H510" i="9"/>
  <c r="F510" i="9"/>
  <c r="E510" i="9"/>
  <c r="D510" i="9"/>
  <c r="H509" i="9"/>
  <c r="F509" i="9"/>
  <c r="E509" i="9"/>
  <c r="D509" i="9"/>
  <c r="H508" i="9"/>
  <c r="F508" i="9"/>
  <c r="E508" i="9"/>
  <c r="D508" i="9"/>
  <c r="H507" i="9"/>
  <c r="F507" i="9"/>
  <c r="E507" i="9"/>
  <c r="D507" i="9"/>
  <c r="H506" i="9"/>
  <c r="F506" i="9"/>
  <c r="E506" i="9"/>
  <c r="D506" i="9"/>
  <c r="H505" i="9"/>
  <c r="F505" i="9"/>
  <c r="E505" i="9"/>
  <c r="D505" i="9"/>
  <c r="H504" i="9"/>
  <c r="F504" i="9"/>
  <c r="E504" i="9"/>
  <c r="D504" i="9"/>
  <c r="H503" i="9"/>
  <c r="F503" i="9"/>
  <c r="E503" i="9"/>
  <c r="D503" i="9"/>
  <c r="H502" i="9"/>
  <c r="F502" i="9"/>
  <c r="E502" i="9"/>
  <c r="D502" i="9"/>
  <c r="H501" i="9"/>
  <c r="F501" i="9"/>
  <c r="E501" i="9"/>
  <c r="D501" i="9"/>
  <c r="H500" i="9"/>
  <c r="F500" i="9"/>
  <c r="E500" i="9"/>
  <c r="D500" i="9"/>
  <c r="H499" i="9"/>
  <c r="F499" i="9"/>
  <c r="E499" i="9"/>
  <c r="D499" i="9"/>
  <c r="H498" i="9"/>
  <c r="F498" i="9"/>
  <c r="E498" i="9"/>
  <c r="D498" i="9"/>
  <c r="H497" i="9"/>
  <c r="F497" i="9"/>
  <c r="E497" i="9"/>
  <c r="D497" i="9"/>
  <c r="H496" i="9"/>
  <c r="F496" i="9"/>
  <c r="E496" i="9"/>
  <c r="D496" i="9"/>
  <c r="H495" i="9"/>
  <c r="F495" i="9"/>
  <c r="E495" i="9"/>
  <c r="D495" i="9"/>
  <c r="H494" i="9"/>
  <c r="F494" i="9"/>
  <c r="E494" i="9"/>
  <c r="D494" i="9"/>
  <c r="H493" i="9"/>
  <c r="F493" i="9"/>
  <c r="E493" i="9"/>
  <c r="D493" i="9"/>
  <c r="H492" i="9"/>
  <c r="F492" i="9"/>
  <c r="E492" i="9"/>
  <c r="D492" i="9"/>
  <c r="H491" i="9"/>
  <c r="F491" i="9"/>
  <c r="E491" i="9"/>
  <c r="D491" i="9"/>
  <c r="H490" i="9"/>
  <c r="F490" i="9"/>
  <c r="E490" i="9"/>
  <c r="D490" i="9"/>
  <c r="H489" i="9"/>
  <c r="F489" i="9"/>
  <c r="E489" i="9"/>
  <c r="D489" i="9"/>
  <c r="H488" i="9"/>
  <c r="F488" i="9"/>
  <c r="E488" i="9"/>
  <c r="D488" i="9"/>
  <c r="H487" i="9"/>
  <c r="F487" i="9"/>
  <c r="E487" i="9"/>
  <c r="D487" i="9"/>
  <c r="H486" i="9"/>
  <c r="F486" i="9"/>
  <c r="E486" i="9"/>
  <c r="D486" i="9"/>
  <c r="H485" i="9"/>
  <c r="F485" i="9"/>
  <c r="E485" i="9"/>
  <c r="D485" i="9"/>
  <c r="H484" i="9"/>
  <c r="F484" i="9"/>
  <c r="E484" i="9"/>
  <c r="D484" i="9"/>
  <c r="H483" i="9"/>
  <c r="F483" i="9"/>
  <c r="E483" i="9"/>
  <c r="D483" i="9"/>
  <c r="H482" i="9"/>
  <c r="F482" i="9"/>
  <c r="E482" i="9"/>
  <c r="D482" i="9"/>
  <c r="H481" i="9"/>
  <c r="F481" i="9"/>
  <c r="E481" i="9"/>
  <c r="D481" i="9"/>
  <c r="H480" i="9"/>
  <c r="F480" i="9"/>
  <c r="E480" i="9"/>
  <c r="D480" i="9"/>
  <c r="H479" i="9"/>
  <c r="F479" i="9"/>
  <c r="E479" i="9"/>
  <c r="D479" i="9"/>
  <c r="H478" i="9"/>
  <c r="F478" i="9"/>
  <c r="E478" i="9"/>
  <c r="D478" i="9"/>
  <c r="H477" i="9"/>
  <c r="F477" i="9"/>
  <c r="E477" i="9"/>
  <c r="D477" i="9"/>
  <c r="H476" i="9"/>
  <c r="F476" i="9"/>
  <c r="E476" i="9"/>
  <c r="D476" i="9"/>
  <c r="H475" i="9"/>
  <c r="F475" i="9"/>
  <c r="E475" i="9"/>
  <c r="D475" i="9"/>
  <c r="H474" i="9"/>
  <c r="F474" i="9"/>
  <c r="E474" i="9"/>
  <c r="D474" i="9"/>
  <c r="H473" i="9"/>
  <c r="F473" i="9"/>
  <c r="E473" i="9"/>
  <c r="D473" i="9"/>
  <c r="H472" i="9"/>
  <c r="F472" i="9"/>
  <c r="E472" i="9"/>
  <c r="D472" i="9"/>
  <c r="H471" i="9"/>
  <c r="F471" i="9"/>
  <c r="E471" i="9"/>
  <c r="D471" i="9"/>
  <c r="H470" i="9"/>
  <c r="F470" i="9"/>
  <c r="E470" i="9"/>
  <c r="D470" i="9"/>
  <c r="H469" i="9"/>
  <c r="F469" i="9"/>
  <c r="E469" i="9"/>
  <c r="D469" i="9"/>
  <c r="H468" i="9"/>
  <c r="F468" i="9"/>
  <c r="E468" i="9"/>
  <c r="D468" i="9"/>
  <c r="H467" i="9"/>
  <c r="F467" i="9"/>
  <c r="E467" i="9"/>
  <c r="D467" i="9"/>
  <c r="H466" i="9"/>
  <c r="F466" i="9"/>
  <c r="E466" i="9"/>
  <c r="D466" i="9"/>
  <c r="H465" i="9"/>
  <c r="F465" i="9"/>
  <c r="E465" i="9"/>
  <c r="D465" i="9"/>
  <c r="H464" i="9"/>
  <c r="F464" i="9"/>
  <c r="E464" i="9"/>
  <c r="D464" i="9"/>
  <c r="H463" i="9"/>
  <c r="F463" i="9"/>
  <c r="E463" i="9"/>
  <c r="D463" i="9"/>
  <c r="H462" i="9"/>
  <c r="F462" i="9"/>
  <c r="E462" i="9"/>
  <c r="D462" i="9"/>
  <c r="H461" i="9"/>
  <c r="F461" i="9"/>
  <c r="E461" i="9"/>
  <c r="D461" i="9"/>
  <c r="H460" i="9"/>
  <c r="F460" i="9"/>
  <c r="E460" i="9"/>
  <c r="D460" i="9"/>
  <c r="H459" i="9"/>
  <c r="F459" i="9"/>
  <c r="E459" i="9"/>
  <c r="D459" i="9"/>
  <c r="H458" i="9"/>
  <c r="F458" i="9"/>
  <c r="E458" i="9"/>
  <c r="D458" i="9"/>
  <c r="H457" i="9"/>
  <c r="F457" i="9"/>
  <c r="E457" i="9"/>
  <c r="D457" i="9"/>
  <c r="H456" i="9"/>
  <c r="F456" i="9"/>
  <c r="E456" i="9"/>
  <c r="D456" i="9"/>
  <c r="H455" i="9"/>
  <c r="F455" i="9"/>
  <c r="E455" i="9"/>
  <c r="D455" i="9"/>
  <c r="H454" i="9"/>
  <c r="F454" i="9"/>
  <c r="E454" i="9"/>
  <c r="D454" i="9"/>
  <c r="H453" i="9"/>
  <c r="F453" i="9"/>
  <c r="E453" i="9"/>
  <c r="D453" i="9"/>
  <c r="H452" i="9"/>
  <c r="F452" i="9"/>
  <c r="E452" i="9"/>
  <c r="D452" i="9"/>
  <c r="H451" i="9"/>
  <c r="F451" i="9"/>
  <c r="E451" i="9"/>
  <c r="D451" i="9"/>
  <c r="H450" i="9"/>
  <c r="F450" i="9"/>
  <c r="E450" i="9"/>
  <c r="D450" i="9"/>
  <c r="H449" i="9"/>
  <c r="F449" i="9"/>
  <c r="E449" i="9"/>
  <c r="D449" i="9"/>
  <c r="H448" i="9"/>
  <c r="F448" i="9"/>
  <c r="E448" i="9"/>
  <c r="D448" i="9"/>
  <c r="H447" i="9"/>
  <c r="F447" i="9"/>
  <c r="E447" i="9"/>
  <c r="D447" i="9"/>
  <c r="H446" i="9"/>
  <c r="F446" i="9"/>
  <c r="E446" i="9"/>
  <c r="D446" i="9"/>
  <c r="H445" i="9"/>
  <c r="F445" i="9"/>
  <c r="E445" i="9"/>
  <c r="D445" i="9"/>
  <c r="H444" i="9"/>
  <c r="F444" i="9"/>
  <c r="E444" i="9"/>
  <c r="D444" i="9"/>
  <c r="H443" i="9"/>
  <c r="F443" i="9"/>
  <c r="E443" i="9"/>
  <c r="D443" i="9"/>
  <c r="H442" i="9"/>
  <c r="F442" i="9"/>
  <c r="E442" i="9"/>
  <c r="D442" i="9"/>
  <c r="H441" i="9"/>
  <c r="F441" i="9"/>
  <c r="E441" i="9"/>
  <c r="D441" i="9"/>
  <c r="H440" i="9"/>
  <c r="F440" i="9"/>
  <c r="E440" i="9"/>
  <c r="D440" i="9"/>
  <c r="H439" i="9"/>
  <c r="F439" i="9"/>
  <c r="E439" i="9"/>
  <c r="D439" i="9"/>
  <c r="H438" i="9"/>
  <c r="F438" i="9"/>
  <c r="E438" i="9"/>
  <c r="D438" i="9"/>
  <c r="H437" i="9"/>
  <c r="F437" i="9"/>
  <c r="E437" i="9"/>
  <c r="D437" i="9"/>
  <c r="H436" i="9"/>
  <c r="F436" i="9"/>
  <c r="E436" i="9"/>
  <c r="D436" i="9"/>
  <c r="H435" i="9"/>
  <c r="F435" i="9"/>
  <c r="E435" i="9"/>
  <c r="D435" i="9"/>
  <c r="H434" i="9"/>
  <c r="F434" i="9"/>
  <c r="E434" i="9"/>
  <c r="D434" i="9"/>
  <c r="H433" i="9"/>
  <c r="F433" i="9"/>
  <c r="E433" i="9"/>
  <c r="D433" i="9"/>
  <c r="H432" i="9"/>
  <c r="F432" i="9"/>
  <c r="E432" i="9"/>
  <c r="D432" i="9"/>
  <c r="H431" i="9"/>
  <c r="F431" i="9"/>
  <c r="E431" i="9"/>
  <c r="D431" i="9"/>
  <c r="H430" i="9"/>
  <c r="F430" i="9"/>
  <c r="E430" i="9"/>
  <c r="D430" i="9"/>
  <c r="H429" i="9"/>
  <c r="F429" i="9"/>
  <c r="E429" i="9"/>
  <c r="D429" i="9"/>
  <c r="H428" i="9"/>
  <c r="F428" i="9"/>
  <c r="E428" i="9"/>
  <c r="D428" i="9"/>
  <c r="H427" i="9"/>
  <c r="F427" i="9"/>
  <c r="E427" i="9"/>
  <c r="D427" i="9"/>
  <c r="H426" i="9"/>
  <c r="F426" i="9"/>
  <c r="E426" i="9"/>
  <c r="D426" i="9"/>
  <c r="H425" i="9"/>
  <c r="F425" i="9"/>
  <c r="E425" i="9"/>
  <c r="D425" i="9"/>
  <c r="H424" i="9"/>
  <c r="F424" i="9"/>
  <c r="E424" i="9"/>
  <c r="D424" i="9"/>
  <c r="H423" i="9"/>
  <c r="F423" i="9"/>
  <c r="E423" i="9"/>
  <c r="D423" i="9"/>
  <c r="H422" i="9"/>
  <c r="F422" i="9"/>
  <c r="E422" i="9"/>
  <c r="D422" i="9"/>
  <c r="H421" i="9"/>
  <c r="F421" i="9"/>
  <c r="E421" i="9"/>
  <c r="D421" i="9"/>
  <c r="H420" i="9"/>
  <c r="F420" i="9"/>
  <c r="E420" i="9"/>
  <c r="D420" i="9"/>
  <c r="H419" i="9"/>
  <c r="F419" i="9"/>
  <c r="E419" i="9"/>
  <c r="D419" i="9"/>
  <c r="H418" i="9"/>
  <c r="F418" i="9"/>
  <c r="E418" i="9"/>
  <c r="D418" i="9"/>
  <c r="H417" i="9"/>
  <c r="F417" i="9"/>
  <c r="E417" i="9"/>
  <c r="D417" i="9"/>
  <c r="H416" i="9"/>
  <c r="F416" i="9"/>
  <c r="E416" i="9"/>
  <c r="D416" i="9"/>
  <c r="H415" i="9"/>
  <c r="F415" i="9"/>
  <c r="E415" i="9"/>
  <c r="D415" i="9"/>
  <c r="H414" i="9"/>
  <c r="F414" i="9"/>
  <c r="E414" i="9"/>
  <c r="D414" i="9"/>
  <c r="H413" i="9"/>
  <c r="F413" i="9"/>
  <c r="E413" i="9"/>
  <c r="D413" i="9"/>
  <c r="H412" i="9"/>
  <c r="F412" i="9"/>
  <c r="E412" i="9"/>
  <c r="D412" i="9"/>
  <c r="H411" i="9"/>
  <c r="F411" i="9"/>
  <c r="E411" i="9"/>
  <c r="D411" i="9"/>
  <c r="H410" i="9"/>
  <c r="F410" i="9"/>
  <c r="E410" i="9"/>
  <c r="D410" i="9"/>
  <c r="H409" i="9"/>
  <c r="F409" i="9"/>
  <c r="E409" i="9"/>
  <c r="D409" i="9"/>
  <c r="H408" i="9"/>
  <c r="F408" i="9"/>
  <c r="E408" i="9"/>
  <c r="D408" i="9"/>
  <c r="H407" i="9"/>
  <c r="F407" i="9"/>
  <c r="E407" i="9"/>
  <c r="D407" i="9"/>
  <c r="H406" i="9"/>
  <c r="F406" i="9"/>
  <c r="E406" i="9"/>
  <c r="D406" i="9"/>
  <c r="H405" i="9"/>
  <c r="F405" i="9"/>
  <c r="E405" i="9"/>
  <c r="D405" i="9"/>
  <c r="H404" i="9"/>
  <c r="F404" i="9"/>
  <c r="E404" i="9"/>
  <c r="D404" i="9"/>
  <c r="H403" i="9"/>
  <c r="F403" i="9"/>
  <c r="E403" i="9"/>
  <c r="D403" i="9"/>
  <c r="H402" i="9"/>
  <c r="F402" i="9"/>
  <c r="E402" i="9"/>
  <c r="D402" i="9"/>
  <c r="H401" i="9"/>
  <c r="F401" i="9"/>
  <c r="E401" i="9"/>
  <c r="D401" i="9"/>
  <c r="H400" i="9"/>
  <c r="F400" i="9"/>
  <c r="E400" i="9"/>
  <c r="D400" i="9"/>
  <c r="H399" i="9"/>
  <c r="F399" i="9"/>
  <c r="E399" i="9"/>
  <c r="D399" i="9"/>
  <c r="H398" i="9"/>
  <c r="F398" i="9"/>
  <c r="E398" i="9"/>
  <c r="D398" i="9"/>
  <c r="H397" i="9"/>
  <c r="F397" i="9"/>
  <c r="E397" i="9"/>
  <c r="D397" i="9"/>
  <c r="H396" i="9"/>
  <c r="F396" i="9"/>
  <c r="E396" i="9"/>
  <c r="D396" i="9"/>
  <c r="H395" i="9"/>
  <c r="F395" i="9"/>
  <c r="E395" i="9"/>
  <c r="D395" i="9"/>
  <c r="H394" i="9"/>
  <c r="F394" i="9"/>
  <c r="E394" i="9"/>
  <c r="D394" i="9"/>
  <c r="H393" i="9"/>
  <c r="F393" i="9"/>
  <c r="E393" i="9"/>
  <c r="D393" i="9"/>
  <c r="H392" i="9"/>
  <c r="F392" i="9"/>
  <c r="E392" i="9"/>
  <c r="D392" i="9"/>
  <c r="H391" i="9"/>
  <c r="F391" i="9"/>
  <c r="E391" i="9"/>
  <c r="D391" i="9"/>
  <c r="H390" i="9"/>
  <c r="F390" i="9"/>
  <c r="E390" i="9"/>
  <c r="D390" i="9"/>
  <c r="H389" i="9"/>
  <c r="F389" i="9"/>
  <c r="E389" i="9"/>
  <c r="D389" i="9"/>
  <c r="H388" i="9"/>
  <c r="F388" i="9"/>
  <c r="E388" i="9"/>
  <c r="D388" i="9"/>
  <c r="H387" i="9"/>
  <c r="F387" i="9"/>
  <c r="E387" i="9"/>
  <c r="D387" i="9"/>
  <c r="H386" i="9"/>
  <c r="F386" i="9"/>
  <c r="E386" i="9"/>
  <c r="D386" i="9"/>
  <c r="H385" i="9"/>
  <c r="F385" i="9"/>
  <c r="E385" i="9"/>
  <c r="D385" i="9"/>
  <c r="H384" i="9"/>
  <c r="F384" i="9"/>
  <c r="E384" i="9"/>
  <c r="D384" i="9"/>
  <c r="H383" i="9"/>
  <c r="F383" i="9"/>
  <c r="E383" i="9"/>
  <c r="D383" i="9"/>
  <c r="H382" i="9"/>
  <c r="F382" i="9"/>
  <c r="E382" i="9"/>
  <c r="D382" i="9"/>
  <c r="H381" i="9"/>
  <c r="F381" i="9"/>
  <c r="E381" i="9"/>
  <c r="D381" i="9"/>
  <c r="H380" i="9"/>
  <c r="F380" i="9"/>
  <c r="E380" i="9"/>
  <c r="D380" i="9"/>
  <c r="H379" i="9"/>
  <c r="F379" i="9"/>
  <c r="E379" i="9"/>
  <c r="D379" i="9"/>
  <c r="H378" i="9"/>
  <c r="F378" i="9"/>
  <c r="E378" i="9"/>
  <c r="D378" i="9"/>
  <c r="H377" i="9"/>
  <c r="F377" i="9"/>
  <c r="E377" i="9"/>
  <c r="D377" i="9"/>
  <c r="H376" i="9"/>
  <c r="F376" i="9"/>
  <c r="E376" i="9"/>
  <c r="D376" i="9"/>
  <c r="H375" i="9"/>
  <c r="F375" i="9"/>
  <c r="E375" i="9"/>
  <c r="D375" i="9"/>
  <c r="H374" i="9"/>
  <c r="F374" i="9"/>
  <c r="E374" i="9"/>
  <c r="D374" i="9"/>
  <c r="H373" i="9"/>
  <c r="F373" i="9"/>
  <c r="E373" i="9"/>
  <c r="D373" i="9"/>
  <c r="H372" i="9"/>
  <c r="F372" i="9"/>
  <c r="E372" i="9"/>
  <c r="D372" i="9"/>
  <c r="H371" i="9"/>
  <c r="F371" i="9"/>
  <c r="E371" i="9"/>
  <c r="D371" i="9"/>
  <c r="H370" i="9"/>
  <c r="F370" i="9"/>
  <c r="E370" i="9"/>
  <c r="D370" i="9"/>
  <c r="H369" i="9"/>
  <c r="F369" i="9"/>
  <c r="E369" i="9"/>
  <c r="D369" i="9"/>
  <c r="H368" i="9"/>
  <c r="F368" i="9"/>
  <c r="E368" i="9"/>
  <c r="D368" i="9"/>
  <c r="H367" i="9"/>
  <c r="F367" i="9"/>
  <c r="E367" i="9"/>
  <c r="D367" i="9"/>
  <c r="H366" i="9"/>
  <c r="F366" i="9"/>
  <c r="E366" i="9"/>
  <c r="D366" i="9"/>
  <c r="H365" i="9"/>
  <c r="F365" i="9"/>
  <c r="E365" i="9"/>
  <c r="D365" i="9"/>
  <c r="H364" i="9"/>
  <c r="F364" i="9"/>
  <c r="E364" i="9"/>
  <c r="D364" i="9"/>
  <c r="H363" i="9"/>
  <c r="F363" i="9"/>
  <c r="E363" i="9"/>
  <c r="D363" i="9"/>
  <c r="H362" i="9"/>
  <c r="F362" i="9"/>
  <c r="E362" i="9"/>
  <c r="D362" i="9"/>
  <c r="H361" i="9"/>
  <c r="F361" i="9"/>
  <c r="E361" i="9"/>
  <c r="D361" i="9"/>
  <c r="H360" i="9"/>
  <c r="F360" i="9"/>
  <c r="E360" i="9"/>
  <c r="D360" i="9"/>
  <c r="H359" i="9"/>
  <c r="F359" i="9"/>
  <c r="E359" i="9"/>
  <c r="D359" i="9"/>
  <c r="H358" i="9"/>
  <c r="F358" i="9"/>
  <c r="E358" i="9"/>
  <c r="D358" i="9"/>
  <c r="H357" i="9"/>
  <c r="F357" i="9"/>
  <c r="E357" i="9"/>
  <c r="D357" i="9"/>
  <c r="H356" i="9"/>
  <c r="F356" i="9"/>
  <c r="E356" i="9"/>
  <c r="D356" i="9"/>
  <c r="H355" i="9"/>
  <c r="F355" i="9"/>
  <c r="E355" i="9"/>
  <c r="D355" i="9"/>
  <c r="H354" i="9"/>
  <c r="F354" i="9"/>
  <c r="E354" i="9"/>
  <c r="D354" i="9"/>
  <c r="H353" i="9"/>
  <c r="F353" i="9"/>
  <c r="E353" i="9"/>
  <c r="D353" i="9"/>
  <c r="H352" i="9"/>
  <c r="F352" i="9"/>
  <c r="E352" i="9"/>
  <c r="D352" i="9"/>
  <c r="H351" i="9"/>
  <c r="F351" i="9"/>
  <c r="E351" i="9"/>
  <c r="D351" i="9"/>
  <c r="H350" i="9"/>
  <c r="F350" i="9"/>
  <c r="E350" i="9"/>
  <c r="D350" i="9"/>
  <c r="H349" i="9"/>
  <c r="F349" i="9"/>
  <c r="E349" i="9"/>
  <c r="D349" i="9"/>
  <c r="H348" i="9"/>
  <c r="F348" i="9"/>
  <c r="E348" i="9"/>
  <c r="D348" i="9"/>
  <c r="H347" i="9"/>
  <c r="F347" i="9"/>
  <c r="E347" i="9"/>
  <c r="D347" i="9"/>
  <c r="H346" i="9"/>
  <c r="F346" i="9"/>
  <c r="E346" i="9"/>
  <c r="D346" i="9"/>
  <c r="H345" i="9"/>
  <c r="F345" i="9"/>
  <c r="E345" i="9"/>
  <c r="D345" i="9"/>
  <c r="H344" i="9"/>
  <c r="F344" i="9"/>
  <c r="E344" i="9"/>
  <c r="D344" i="9"/>
  <c r="H343" i="9"/>
  <c r="F343" i="9"/>
  <c r="E343" i="9"/>
  <c r="D343" i="9"/>
  <c r="H342" i="9"/>
  <c r="F342" i="9"/>
  <c r="E342" i="9"/>
  <c r="D342" i="9"/>
  <c r="H341" i="9"/>
  <c r="F341" i="9"/>
  <c r="E341" i="9"/>
  <c r="D341" i="9"/>
  <c r="H340" i="9"/>
  <c r="F340" i="9"/>
  <c r="E340" i="9"/>
  <c r="D340" i="9"/>
  <c r="H339" i="9"/>
  <c r="F339" i="9"/>
  <c r="E339" i="9"/>
  <c r="D339" i="9"/>
  <c r="H338" i="9"/>
  <c r="F338" i="9"/>
  <c r="E338" i="9"/>
  <c r="D338" i="9"/>
  <c r="H337" i="9"/>
  <c r="F337" i="9"/>
  <c r="E337" i="9"/>
  <c r="D337" i="9"/>
  <c r="H336" i="9"/>
  <c r="F336" i="9"/>
  <c r="E336" i="9"/>
  <c r="D336" i="9"/>
  <c r="H335" i="9"/>
  <c r="F335" i="9"/>
  <c r="E335" i="9"/>
  <c r="D335" i="9"/>
  <c r="H334" i="9"/>
  <c r="F334" i="9"/>
  <c r="E334" i="9"/>
  <c r="D334" i="9"/>
  <c r="H333" i="9"/>
  <c r="F333" i="9"/>
  <c r="E333" i="9"/>
  <c r="D333" i="9"/>
  <c r="H332" i="9"/>
  <c r="F332" i="9"/>
  <c r="E332" i="9"/>
  <c r="D332" i="9"/>
  <c r="H331" i="9"/>
  <c r="F331" i="9"/>
  <c r="E331" i="9"/>
  <c r="D331" i="9"/>
  <c r="H330" i="9"/>
  <c r="F330" i="9"/>
  <c r="E330" i="9"/>
  <c r="D330" i="9"/>
  <c r="H329" i="9"/>
  <c r="F329" i="9"/>
  <c r="E329" i="9"/>
  <c r="D329" i="9"/>
  <c r="H328" i="9"/>
  <c r="F328" i="9"/>
  <c r="E328" i="9"/>
  <c r="D328" i="9"/>
  <c r="H327" i="9"/>
  <c r="F327" i="9"/>
  <c r="E327" i="9"/>
  <c r="D327" i="9"/>
  <c r="H326" i="9"/>
  <c r="F326" i="9"/>
  <c r="E326" i="9"/>
  <c r="D326" i="9"/>
  <c r="H325" i="9"/>
  <c r="F325" i="9"/>
  <c r="E325" i="9"/>
  <c r="D325" i="9"/>
  <c r="H324" i="9"/>
  <c r="F324" i="9"/>
  <c r="E324" i="9"/>
  <c r="D324" i="9"/>
  <c r="H323" i="9"/>
  <c r="F323" i="9"/>
  <c r="E323" i="9"/>
  <c r="D323" i="9"/>
  <c r="H322" i="9"/>
  <c r="F322" i="9"/>
  <c r="E322" i="9"/>
  <c r="D322" i="9"/>
  <c r="H321" i="9"/>
  <c r="F321" i="9"/>
  <c r="E321" i="9"/>
  <c r="D321" i="9"/>
  <c r="H320" i="9"/>
  <c r="F320" i="9"/>
  <c r="E320" i="9"/>
  <c r="D320" i="9"/>
  <c r="H319" i="9"/>
  <c r="F319" i="9"/>
  <c r="E319" i="9"/>
  <c r="D319" i="9"/>
  <c r="H318" i="9"/>
  <c r="F318" i="9"/>
  <c r="E318" i="9"/>
  <c r="D318" i="9"/>
  <c r="H317" i="9"/>
  <c r="F317" i="9"/>
  <c r="E317" i="9"/>
  <c r="D317" i="9"/>
  <c r="H316" i="9"/>
  <c r="F316" i="9"/>
  <c r="E316" i="9"/>
  <c r="D316" i="9"/>
  <c r="H315" i="9"/>
  <c r="F315" i="9"/>
  <c r="E315" i="9"/>
  <c r="D315" i="9"/>
  <c r="H314" i="9"/>
  <c r="F314" i="9"/>
  <c r="E314" i="9"/>
  <c r="D314" i="9"/>
  <c r="H313" i="9"/>
  <c r="F313" i="9"/>
  <c r="E313" i="9"/>
  <c r="D313" i="9"/>
  <c r="H312" i="9"/>
  <c r="F312" i="9"/>
  <c r="E312" i="9"/>
  <c r="D312" i="9"/>
  <c r="H311" i="9"/>
  <c r="F311" i="9"/>
  <c r="E311" i="9"/>
  <c r="D311" i="9"/>
  <c r="H310" i="9"/>
  <c r="D12" i="10" s="1"/>
  <c r="F310" i="9"/>
  <c r="E310" i="9"/>
  <c r="D310" i="9"/>
  <c r="H309" i="9"/>
  <c r="F309" i="9"/>
  <c r="E309" i="9"/>
  <c r="D309" i="9"/>
  <c r="H308" i="9"/>
  <c r="F308" i="9"/>
  <c r="E308" i="9"/>
  <c r="D308" i="9"/>
  <c r="H307" i="9"/>
  <c r="F307" i="9"/>
  <c r="E307" i="9"/>
  <c r="D307" i="9"/>
  <c r="H306" i="9"/>
  <c r="F306" i="9"/>
  <c r="E306" i="9"/>
  <c r="D306" i="9"/>
  <c r="H305" i="9"/>
  <c r="F305" i="9"/>
  <c r="E305" i="9"/>
  <c r="D305" i="9"/>
  <c r="H304" i="9"/>
  <c r="F304" i="9"/>
  <c r="E304" i="9"/>
  <c r="D304" i="9"/>
  <c r="H303" i="9"/>
  <c r="F303" i="9"/>
  <c r="E303" i="9"/>
  <c r="D303" i="9"/>
  <c r="H302" i="9"/>
  <c r="F302" i="9"/>
  <c r="E302" i="9"/>
  <c r="D302" i="9"/>
  <c r="H301" i="9"/>
  <c r="F301" i="9"/>
  <c r="E301" i="9"/>
  <c r="D301" i="9"/>
  <c r="H300" i="9"/>
  <c r="F300" i="9"/>
  <c r="E300" i="9"/>
  <c r="D300" i="9"/>
  <c r="H299" i="9"/>
  <c r="F299" i="9"/>
  <c r="E299" i="9"/>
  <c r="D299" i="9"/>
  <c r="H298" i="9"/>
  <c r="F298" i="9"/>
  <c r="E298" i="9"/>
  <c r="D298" i="9"/>
  <c r="H297" i="9"/>
  <c r="F297" i="9"/>
  <c r="E297" i="9"/>
  <c r="D297" i="9"/>
  <c r="H296" i="9"/>
  <c r="F296" i="9"/>
  <c r="E296" i="9"/>
  <c r="D296" i="9"/>
  <c r="H295" i="9"/>
  <c r="F295" i="9"/>
  <c r="E295" i="9"/>
  <c r="D295" i="9"/>
  <c r="H294" i="9"/>
  <c r="F294" i="9"/>
  <c r="E294" i="9"/>
  <c r="D294" i="9"/>
  <c r="H293" i="9"/>
  <c r="F293" i="9"/>
  <c r="E293" i="9"/>
  <c r="D293" i="9"/>
  <c r="H292" i="9"/>
  <c r="F292" i="9"/>
  <c r="E292" i="9"/>
  <c r="D292" i="9"/>
  <c r="H291" i="9"/>
  <c r="F291" i="9"/>
  <c r="E291" i="9"/>
  <c r="D291" i="9"/>
  <c r="H290" i="9"/>
  <c r="F290" i="9"/>
  <c r="E290" i="9"/>
  <c r="D290" i="9"/>
  <c r="H289" i="9"/>
  <c r="F289" i="9"/>
  <c r="E289" i="9"/>
  <c r="D289" i="9"/>
  <c r="H288" i="9"/>
  <c r="F288" i="9"/>
  <c r="E288" i="9"/>
  <c r="D288" i="9"/>
  <c r="H287" i="9"/>
  <c r="F287" i="9"/>
  <c r="E287" i="9"/>
  <c r="D287" i="9"/>
  <c r="H286" i="9"/>
  <c r="F286" i="9"/>
  <c r="E286" i="9"/>
  <c r="D286" i="9"/>
  <c r="H285" i="9"/>
  <c r="F285" i="9"/>
  <c r="E285" i="9"/>
  <c r="D285" i="9"/>
  <c r="H284" i="9"/>
  <c r="F284" i="9"/>
  <c r="E284" i="9"/>
  <c r="D284" i="9"/>
  <c r="H283" i="9"/>
  <c r="F283" i="9"/>
  <c r="E283" i="9"/>
  <c r="D283" i="9"/>
  <c r="H282" i="9"/>
  <c r="F282" i="9"/>
  <c r="E282" i="9"/>
  <c r="D282" i="9"/>
  <c r="H281" i="9"/>
  <c r="F281" i="9"/>
  <c r="E281" i="9"/>
  <c r="D281" i="9"/>
  <c r="H280" i="9"/>
  <c r="F280" i="9"/>
  <c r="E280" i="9"/>
  <c r="D280" i="9"/>
  <c r="H279" i="9"/>
  <c r="F279" i="9"/>
  <c r="E279" i="9"/>
  <c r="D279" i="9"/>
  <c r="H278" i="9"/>
  <c r="F278" i="9"/>
  <c r="E278" i="9"/>
  <c r="D278" i="9"/>
  <c r="H277" i="9"/>
  <c r="F277" i="9"/>
  <c r="E277" i="9"/>
  <c r="D277" i="9"/>
  <c r="H276" i="9"/>
  <c r="F276" i="9"/>
  <c r="E276" i="9"/>
  <c r="D276" i="9"/>
  <c r="H275" i="9"/>
  <c r="F275" i="9"/>
  <c r="E275" i="9"/>
  <c r="D275" i="9"/>
  <c r="H274" i="9"/>
  <c r="F274" i="9"/>
  <c r="E274" i="9"/>
  <c r="D274" i="9"/>
  <c r="H273" i="9"/>
  <c r="F273" i="9"/>
  <c r="E273" i="9"/>
  <c r="D273" i="9"/>
  <c r="H272" i="9"/>
  <c r="F272" i="9"/>
  <c r="E272" i="9"/>
  <c r="D272" i="9"/>
  <c r="H271" i="9"/>
  <c r="F271" i="9"/>
  <c r="E271" i="9"/>
  <c r="D271" i="9"/>
  <c r="H270" i="9"/>
  <c r="F270" i="9"/>
  <c r="E270" i="9"/>
  <c r="D270" i="9"/>
  <c r="H269" i="9"/>
  <c r="F269" i="9"/>
  <c r="E269" i="9"/>
  <c r="D269" i="9"/>
  <c r="H268" i="9"/>
  <c r="F268" i="9"/>
  <c r="E268" i="9"/>
  <c r="D268" i="9"/>
  <c r="H267" i="9"/>
  <c r="F267" i="9"/>
  <c r="E267" i="9"/>
  <c r="D267" i="9"/>
  <c r="H266" i="9"/>
  <c r="F266" i="9"/>
  <c r="E266" i="9"/>
  <c r="D266" i="9"/>
  <c r="H265" i="9"/>
  <c r="F265" i="9"/>
  <c r="E265" i="9"/>
  <c r="D265" i="9"/>
  <c r="H264" i="9"/>
  <c r="F264" i="9"/>
  <c r="E264" i="9"/>
  <c r="D264" i="9"/>
  <c r="H263" i="9"/>
  <c r="F263" i="9"/>
  <c r="E263" i="9"/>
  <c r="D263" i="9"/>
  <c r="H262" i="9"/>
  <c r="F262" i="9"/>
  <c r="E262" i="9"/>
  <c r="D262" i="9"/>
  <c r="H261" i="9"/>
  <c r="F261" i="9"/>
  <c r="E261" i="9"/>
  <c r="D261" i="9"/>
  <c r="H260" i="9"/>
  <c r="F260" i="9"/>
  <c r="E260" i="9"/>
  <c r="D260" i="9"/>
  <c r="H259" i="9"/>
  <c r="F259" i="9"/>
  <c r="E259" i="9"/>
  <c r="D259" i="9"/>
  <c r="H258" i="9"/>
  <c r="F258" i="9"/>
  <c r="E258" i="9"/>
  <c r="D258" i="9"/>
  <c r="H257" i="9"/>
  <c r="F257" i="9"/>
  <c r="E257" i="9"/>
  <c r="D257" i="9"/>
  <c r="H256" i="9"/>
  <c r="F256" i="9"/>
  <c r="E256" i="9"/>
  <c r="D256" i="9"/>
  <c r="H255" i="9"/>
  <c r="F255" i="9"/>
  <c r="E255" i="9"/>
  <c r="D255" i="9"/>
  <c r="H254" i="9"/>
  <c r="F254" i="9"/>
  <c r="E254" i="9"/>
  <c r="D254" i="9"/>
  <c r="H253" i="9"/>
  <c r="F253" i="9"/>
  <c r="E253" i="9"/>
  <c r="D253" i="9"/>
  <c r="H252" i="9"/>
  <c r="F252" i="9"/>
  <c r="E252" i="9"/>
  <c r="D252" i="9"/>
  <c r="H251" i="9"/>
  <c r="F251" i="9"/>
  <c r="E251" i="9"/>
  <c r="D251" i="9"/>
  <c r="H250" i="9"/>
  <c r="F250" i="9"/>
  <c r="E250" i="9"/>
  <c r="D250" i="9"/>
  <c r="H249" i="9"/>
  <c r="F249" i="9"/>
  <c r="E249" i="9"/>
  <c r="D249" i="9"/>
  <c r="H248" i="9"/>
  <c r="F248" i="9"/>
  <c r="E248" i="9"/>
  <c r="D248" i="9"/>
  <c r="H247" i="9"/>
  <c r="F247" i="9"/>
  <c r="E247" i="9"/>
  <c r="D247" i="9"/>
  <c r="H246" i="9"/>
  <c r="F246" i="9"/>
  <c r="E246" i="9"/>
  <c r="D246" i="9"/>
  <c r="H245" i="9"/>
  <c r="F245" i="9"/>
  <c r="E245" i="9"/>
  <c r="D245" i="9"/>
  <c r="H244" i="9"/>
  <c r="F244" i="9"/>
  <c r="E244" i="9"/>
  <c r="D244" i="9"/>
  <c r="H243" i="9"/>
  <c r="F243" i="9"/>
  <c r="E243" i="9"/>
  <c r="D243" i="9"/>
  <c r="H242" i="9"/>
  <c r="F242" i="9"/>
  <c r="E242" i="9"/>
  <c r="D242" i="9"/>
  <c r="H241" i="9"/>
  <c r="F241" i="9"/>
  <c r="E241" i="9"/>
  <c r="D241" i="9"/>
  <c r="H240" i="9"/>
  <c r="F240" i="9"/>
  <c r="E240" i="9"/>
  <c r="D240" i="9"/>
  <c r="H239" i="9"/>
  <c r="F239" i="9"/>
  <c r="E239" i="9"/>
  <c r="D239" i="9"/>
  <c r="H238" i="9"/>
  <c r="F238" i="9"/>
  <c r="E238" i="9"/>
  <c r="D238" i="9"/>
  <c r="H237" i="9"/>
  <c r="F237" i="9"/>
  <c r="E237" i="9"/>
  <c r="D237" i="9"/>
  <c r="H236" i="9"/>
  <c r="F236" i="9"/>
  <c r="E236" i="9"/>
  <c r="D236" i="9"/>
  <c r="H235" i="9"/>
  <c r="F235" i="9"/>
  <c r="E235" i="9"/>
  <c r="D235" i="9"/>
  <c r="H234" i="9"/>
  <c r="F234" i="9"/>
  <c r="E234" i="9"/>
  <c r="D234" i="9"/>
  <c r="H233" i="9"/>
  <c r="F233" i="9"/>
  <c r="E233" i="9"/>
  <c r="D233" i="9"/>
  <c r="H232" i="9"/>
  <c r="F232" i="9"/>
  <c r="E232" i="9"/>
  <c r="D232" i="9"/>
  <c r="H231" i="9"/>
  <c r="F231" i="9"/>
  <c r="E231" i="9"/>
  <c r="D231" i="9"/>
  <c r="H230" i="9"/>
  <c r="F230" i="9"/>
  <c r="E230" i="9"/>
  <c r="D230" i="9"/>
  <c r="H229" i="9"/>
  <c r="F229" i="9"/>
  <c r="E229" i="9"/>
  <c r="D229" i="9"/>
  <c r="H228" i="9"/>
  <c r="F228" i="9"/>
  <c r="E228" i="9"/>
  <c r="D228" i="9"/>
  <c r="H227" i="9"/>
  <c r="F227" i="9"/>
  <c r="E227" i="9"/>
  <c r="D227" i="9"/>
  <c r="H226" i="9"/>
  <c r="F226" i="9"/>
  <c r="E226" i="9"/>
  <c r="D226" i="9"/>
  <c r="H225" i="9"/>
  <c r="F225" i="9"/>
  <c r="E225" i="9"/>
  <c r="D225" i="9"/>
  <c r="H224" i="9"/>
  <c r="F224" i="9"/>
  <c r="E224" i="9"/>
  <c r="D224" i="9"/>
  <c r="H223" i="9"/>
  <c r="F223" i="9"/>
  <c r="E223" i="9"/>
  <c r="D223" i="9"/>
  <c r="H222" i="9"/>
  <c r="F222" i="9"/>
  <c r="E222" i="9"/>
  <c r="D222" i="9"/>
  <c r="H221" i="9"/>
  <c r="F221" i="9"/>
  <c r="E221" i="9"/>
  <c r="D221" i="9"/>
  <c r="H220" i="9"/>
  <c r="F220" i="9"/>
  <c r="E220" i="9"/>
  <c r="D220" i="9"/>
  <c r="H219" i="9"/>
  <c r="F219" i="9"/>
  <c r="E219" i="9"/>
  <c r="D219" i="9"/>
  <c r="H218" i="9"/>
  <c r="F218" i="9"/>
  <c r="E218" i="9"/>
  <c r="D218" i="9"/>
  <c r="H217" i="9"/>
  <c r="F217" i="9"/>
  <c r="E217" i="9"/>
  <c r="D217" i="9"/>
  <c r="H216" i="9"/>
  <c r="F216" i="9"/>
  <c r="E216" i="9"/>
  <c r="D216" i="9"/>
  <c r="H215" i="9"/>
  <c r="F215" i="9"/>
  <c r="E215" i="9"/>
  <c r="D215" i="9"/>
  <c r="H214" i="9"/>
  <c r="F214" i="9"/>
  <c r="E214" i="9"/>
  <c r="D214" i="9"/>
  <c r="H213" i="9"/>
  <c r="F213" i="9"/>
  <c r="E213" i="9"/>
  <c r="D213" i="9"/>
  <c r="H212" i="9"/>
  <c r="F212" i="9"/>
  <c r="E212" i="9"/>
  <c r="D212" i="9"/>
  <c r="H211" i="9"/>
  <c r="F211" i="9"/>
  <c r="E211" i="9"/>
  <c r="D211" i="9"/>
  <c r="H210" i="9"/>
  <c r="F210" i="9"/>
  <c r="E210" i="9"/>
  <c r="D210" i="9"/>
  <c r="H209" i="9"/>
  <c r="F209" i="9"/>
  <c r="E209" i="9"/>
  <c r="D209" i="9"/>
  <c r="H208" i="9"/>
  <c r="F208" i="9"/>
  <c r="E208" i="9"/>
  <c r="D208" i="9"/>
  <c r="H207" i="9"/>
  <c r="F207" i="9"/>
  <c r="E207" i="9"/>
  <c r="D207" i="9"/>
  <c r="H206" i="9"/>
  <c r="F206" i="9"/>
  <c r="E206" i="9"/>
  <c r="D206" i="9"/>
  <c r="H205" i="9"/>
  <c r="F205" i="9"/>
  <c r="E205" i="9"/>
  <c r="D205" i="9"/>
  <c r="H204" i="9"/>
  <c r="F204" i="9"/>
  <c r="E204" i="9"/>
  <c r="D204" i="9"/>
  <c r="H203" i="9"/>
  <c r="F203" i="9"/>
  <c r="E203" i="9"/>
  <c r="D203" i="9"/>
  <c r="H202" i="9"/>
  <c r="F202" i="9"/>
  <c r="E202" i="9"/>
  <c r="D202" i="9"/>
  <c r="H201" i="9"/>
  <c r="F201" i="9"/>
  <c r="E201" i="9"/>
  <c r="D201" i="9"/>
  <c r="H200" i="9"/>
  <c r="F200" i="9"/>
  <c r="E200" i="9"/>
  <c r="D200" i="9"/>
  <c r="H199" i="9"/>
  <c r="F199" i="9"/>
  <c r="E199" i="9"/>
  <c r="D199" i="9"/>
  <c r="H198" i="9"/>
  <c r="F198" i="9"/>
  <c r="E198" i="9"/>
  <c r="D198" i="9"/>
  <c r="H197" i="9"/>
  <c r="F197" i="9"/>
  <c r="E197" i="9"/>
  <c r="D197" i="9"/>
  <c r="H196" i="9"/>
  <c r="F196" i="9"/>
  <c r="E196" i="9"/>
  <c r="D196" i="9"/>
  <c r="H195" i="9"/>
  <c r="F195" i="9"/>
  <c r="E195" i="9"/>
  <c r="D195" i="9"/>
  <c r="H194" i="9"/>
  <c r="F194" i="9"/>
  <c r="E194" i="9"/>
  <c r="D194" i="9"/>
  <c r="H193" i="9"/>
  <c r="F193" i="9"/>
  <c r="E193" i="9"/>
  <c r="D193" i="9"/>
  <c r="H192" i="9"/>
  <c r="F192" i="9"/>
  <c r="E192" i="9"/>
  <c r="D192" i="9"/>
  <c r="H191" i="9"/>
  <c r="F191" i="9"/>
  <c r="E191" i="9"/>
  <c r="D191" i="9"/>
  <c r="H190" i="9"/>
  <c r="F190" i="9"/>
  <c r="E190" i="9"/>
  <c r="D190" i="9"/>
  <c r="H189" i="9"/>
  <c r="F189" i="9"/>
  <c r="E189" i="9"/>
  <c r="D189" i="9"/>
  <c r="H188" i="9"/>
  <c r="F188" i="9"/>
  <c r="E188" i="9"/>
  <c r="D188" i="9"/>
  <c r="H187" i="9"/>
  <c r="F187" i="9"/>
  <c r="E187" i="9"/>
  <c r="D187" i="9"/>
  <c r="H186" i="9"/>
  <c r="F186" i="9"/>
  <c r="E186" i="9"/>
  <c r="D186" i="9"/>
  <c r="H185" i="9"/>
  <c r="F185" i="9"/>
  <c r="E185" i="9"/>
  <c r="D185" i="9"/>
  <c r="H184" i="9"/>
  <c r="F184" i="9"/>
  <c r="E184" i="9"/>
  <c r="D184" i="9"/>
  <c r="H183" i="9"/>
  <c r="F183" i="9"/>
  <c r="E183" i="9"/>
  <c r="D183" i="9"/>
  <c r="H182" i="9"/>
  <c r="F182" i="9"/>
  <c r="E182" i="9"/>
  <c r="D182" i="9"/>
  <c r="H181" i="9"/>
  <c r="F181" i="9"/>
  <c r="E181" i="9"/>
  <c r="D181" i="9"/>
  <c r="H180" i="9"/>
  <c r="F180" i="9"/>
  <c r="E180" i="9"/>
  <c r="D180" i="9"/>
  <c r="H179" i="9"/>
  <c r="F179" i="9"/>
  <c r="E179" i="9"/>
  <c r="D179" i="9"/>
  <c r="H178" i="9"/>
  <c r="F178" i="9"/>
  <c r="E178" i="9"/>
  <c r="D178" i="9"/>
  <c r="H177" i="9"/>
  <c r="F177" i="9"/>
  <c r="E177" i="9"/>
  <c r="D177" i="9"/>
  <c r="H176" i="9"/>
  <c r="F176" i="9"/>
  <c r="E176" i="9"/>
  <c r="D176" i="9"/>
  <c r="H175" i="9"/>
  <c r="F175" i="9"/>
  <c r="E175" i="9"/>
  <c r="D175" i="9"/>
  <c r="H174" i="9"/>
  <c r="F174" i="9"/>
  <c r="E174" i="9"/>
  <c r="D174" i="9"/>
  <c r="H173" i="9"/>
  <c r="F173" i="9"/>
  <c r="E173" i="9"/>
  <c r="D173" i="9"/>
  <c r="H172" i="9"/>
  <c r="F172" i="9"/>
  <c r="E172" i="9"/>
  <c r="D172" i="9"/>
  <c r="H171" i="9"/>
  <c r="F171" i="9"/>
  <c r="E171" i="9"/>
  <c r="D171" i="9"/>
  <c r="H170" i="9"/>
  <c r="F170" i="9"/>
  <c r="E170" i="9"/>
  <c r="D170" i="9"/>
  <c r="H169" i="9"/>
  <c r="F169" i="9"/>
  <c r="E169" i="9"/>
  <c r="D169" i="9"/>
  <c r="H168" i="9"/>
  <c r="F168" i="9"/>
  <c r="E168" i="9"/>
  <c r="D168" i="9"/>
  <c r="H167" i="9"/>
  <c r="F167" i="9"/>
  <c r="E167" i="9"/>
  <c r="D167" i="9"/>
  <c r="H166" i="9"/>
  <c r="F166" i="9"/>
  <c r="E166" i="9"/>
  <c r="D166" i="9"/>
  <c r="H165" i="9"/>
  <c r="F165" i="9"/>
  <c r="E165" i="9"/>
  <c r="D165" i="9"/>
  <c r="H164" i="9"/>
  <c r="F164" i="9"/>
  <c r="E164" i="9"/>
  <c r="D164" i="9"/>
  <c r="H163" i="9"/>
  <c r="F163" i="9"/>
  <c r="E163" i="9"/>
  <c r="D163" i="9"/>
  <c r="H162" i="9"/>
  <c r="F162" i="9"/>
  <c r="E162" i="9"/>
  <c r="D162" i="9"/>
  <c r="H161" i="9"/>
  <c r="F161" i="9"/>
  <c r="E161" i="9"/>
  <c r="D161" i="9"/>
  <c r="H160" i="9"/>
  <c r="F160" i="9"/>
  <c r="E160" i="9"/>
  <c r="D160" i="9"/>
  <c r="H159" i="9"/>
  <c r="F159" i="9"/>
  <c r="E159" i="9"/>
  <c r="D159" i="9"/>
  <c r="H158" i="9"/>
  <c r="F158" i="9"/>
  <c r="E158" i="9"/>
  <c r="D158" i="9"/>
  <c r="H157" i="9"/>
  <c r="F157" i="9"/>
  <c r="E157" i="9"/>
  <c r="D157" i="9"/>
  <c r="H156" i="9"/>
  <c r="F156" i="9"/>
  <c r="E156" i="9"/>
  <c r="D156" i="9"/>
  <c r="H155" i="9"/>
  <c r="F155" i="9"/>
  <c r="E155" i="9"/>
  <c r="D155" i="9"/>
  <c r="H154" i="9"/>
  <c r="F154" i="9"/>
  <c r="E154" i="9"/>
  <c r="D154" i="9"/>
  <c r="H153" i="9"/>
  <c r="F153" i="9"/>
  <c r="E153" i="9"/>
  <c r="D153" i="9"/>
  <c r="H152" i="9"/>
  <c r="F152" i="9"/>
  <c r="E152" i="9"/>
  <c r="D152" i="9"/>
  <c r="H151" i="9"/>
  <c r="F151" i="9"/>
  <c r="E151" i="9"/>
  <c r="D151" i="9"/>
  <c r="H150" i="9"/>
  <c r="F150" i="9"/>
  <c r="E150" i="9"/>
  <c r="D150" i="9"/>
  <c r="H149" i="9"/>
  <c r="F149" i="9"/>
  <c r="E149" i="9"/>
  <c r="D149" i="9"/>
  <c r="H148" i="9"/>
  <c r="F148" i="9"/>
  <c r="E148" i="9"/>
  <c r="D148" i="9"/>
  <c r="H147" i="9"/>
  <c r="F147" i="9"/>
  <c r="E147" i="9"/>
  <c r="D147" i="9"/>
  <c r="H146" i="9"/>
  <c r="F146" i="9"/>
  <c r="E146" i="9"/>
  <c r="D146" i="9"/>
  <c r="H145" i="9"/>
  <c r="F145" i="9"/>
  <c r="E145" i="9"/>
  <c r="D145" i="9"/>
  <c r="H144" i="9"/>
  <c r="F144" i="9"/>
  <c r="E144" i="9"/>
  <c r="D144" i="9"/>
  <c r="H143" i="9"/>
  <c r="F143" i="9"/>
  <c r="E143" i="9"/>
  <c r="D143" i="9"/>
  <c r="H142" i="9"/>
  <c r="F142" i="9"/>
  <c r="E142" i="9"/>
  <c r="D142" i="9"/>
  <c r="H141" i="9"/>
  <c r="F141" i="9"/>
  <c r="E141" i="9"/>
  <c r="D141" i="9"/>
  <c r="H140" i="9"/>
  <c r="F140" i="9"/>
  <c r="E140" i="9"/>
  <c r="D140" i="9"/>
  <c r="H139" i="9"/>
  <c r="F139" i="9"/>
  <c r="E139" i="9"/>
  <c r="D139" i="9"/>
  <c r="H138" i="9"/>
  <c r="F138" i="9"/>
  <c r="E138" i="9"/>
  <c r="D138" i="9"/>
  <c r="H137" i="9"/>
  <c r="F137" i="9"/>
  <c r="E137" i="9"/>
  <c r="D137" i="9"/>
  <c r="H136" i="9"/>
  <c r="F136" i="9"/>
  <c r="E136" i="9"/>
  <c r="D136" i="9"/>
  <c r="H135" i="9"/>
  <c r="F135" i="9"/>
  <c r="E135" i="9"/>
  <c r="D135" i="9"/>
  <c r="H134" i="9"/>
  <c r="F134" i="9"/>
  <c r="E134" i="9"/>
  <c r="D134" i="9"/>
  <c r="H133" i="9"/>
  <c r="F133" i="9"/>
  <c r="E133" i="9"/>
  <c r="D133" i="9"/>
  <c r="H132" i="9"/>
  <c r="F132" i="9"/>
  <c r="E132" i="9"/>
  <c r="D132" i="9"/>
  <c r="H131" i="9"/>
  <c r="F131" i="9"/>
  <c r="E131" i="9"/>
  <c r="D131" i="9"/>
  <c r="H130" i="9"/>
  <c r="F130" i="9"/>
  <c r="E130" i="9"/>
  <c r="D130" i="9"/>
  <c r="H129" i="9"/>
  <c r="F129" i="9"/>
  <c r="E129" i="9"/>
  <c r="D129" i="9"/>
  <c r="H128" i="9"/>
  <c r="F128" i="9"/>
  <c r="E128" i="9"/>
  <c r="D128" i="9"/>
  <c r="H127" i="9"/>
  <c r="F127" i="9"/>
  <c r="E127" i="9"/>
  <c r="D127" i="9"/>
  <c r="H126" i="9"/>
  <c r="F126" i="9"/>
  <c r="E126" i="9"/>
  <c r="D126" i="9"/>
  <c r="H125" i="9"/>
  <c r="F125" i="9"/>
  <c r="E125" i="9"/>
  <c r="D125" i="9"/>
  <c r="H124" i="9"/>
  <c r="F124" i="9"/>
  <c r="E124" i="9"/>
  <c r="D124" i="9"/>
  <c r="H123" i="9"/>
  <c r="F123" i="9"/>
  <c r="E123" i="9"/>
  <c r="D123" i="9"/>
  <c r="H122" i="9"/>
  <c r="F122" i="9"/>
  <c r="E122" i="9"/>
  <c r="D122" i="9"/>
  <c r="H121" i="9"/>
  <c r="F121" i="9"/>
  <c r="E121" i="9"/>
  <c r="D121" i="9"/>
  <c r="H120" i="9"/>
  <c r="F120" i="9"/>
  <c r="E120" i="9"/>
  <c r="D120" i="9"/>
  <c r="H119" i="9"/>
  <c r="F119" i="9"/>
  <c r="E119" i="9"/>
  <c r="D119" i="9"/>
  <c r="H118" i="9"/>
  <c r="F118" i="9"/>
  <c r="E118" i="9"/>
  <c r="D118" i="9"/>
  <c r="H117" i="9"/>
  <c r="F117" i="9"/>
  <c r="E117" i="9"/>
  <c r="D117" i="9"/>
  <c r="H116" i="9"/>
  <c r="F116" i="9"/>
  <c r="E116" i="9"/>
  <c r="D116" i="9"/>
  <c r="H115" i="9"/>
  <c r="F115" i="9"/>
  <c r="E115" i="9"/>
  <c r="D115" i="9"/>
  <c r="H114" i="9"/>
  <c r="F114" i="9"/>
  <c r="E114" i="9"/>
  <c r="D114" i="9"/>
  <c r="H113" i="9"/>
  <c r="F113" i="9"/>
  <c r="E113" i="9"/>
  <c r="D113" i="9"/>
  <c r="H112" i="9"/>
  <c r="F112" i="9"/>
  <c r="E112" i="9"/>
  <c r="D112" i="9"/>
  <c r="H111" i="9"/>
  <c r="F111" i="9"/>
  <c r="E111" i="9"/>
  <c r="D111" i="9"/>
  <c r="H110" i="9"/>
  <c r="F110" i="9"/>
  <c r="E110" i="9"/>
  <c r="D110" i="9"/>
  <c r="H109" i="9"/>
  <c r="F109" i="9"/>
  <c r="E109" i="9"/>
  <c r="D109" i="9"/>
  <c r="H108" i="9"/>
  <c r="F108" i="9"/>
  <c r="E108" i="9"/>
  <c r="D108" i="9"/>
  <c r="H107" i="9"/>
  <c r="F107" i="9"/>
  <c r="E107" i="9"/>
  <c r="D107" i="9"/>
  <c r="H106" i="9"/>
  <c r="F106" i="9"/>
  <c r="E106" i="9"/>
  <c r="D106" i="9"/>
  <c r="H105" i="9"/>
  <c r="F105" i="9"/>
  <c r="E105" i="9"/>
  <c r="D105" i="9"/>
  <c r="H104" i="9"/>
  <c r="F104" i="9"/>
  <c r="E104" i="9"/>
  <c r="D104" i="9"/>
  <c r="H103" i="9"/>
  <c r="F103" i="9"/>
  <c r="E103" i="9"/>
  <c r="D103" i="9"/>
  <c r="H102" i="9"/>
  <c r="F102" i="9"/>
  <c r="E102" i="9"/>
  <c r="D102" i="9"/>
  <c r="H101" i="9"/>
  <c r="F101" i="9"/>
  <c r="E101" i="9"/>
  <c r="D101" i="9"/>
  <c r="H100" i="9"/>
  <c r="F100" i="9"/>
  <c r="E100" i="9"/>
  <c r="D100" i="9"/>
  <c r="H99" i="9"/>
  <c r="F99" i="9"/>
  <c r="E99" i="9"/>
  <c r="D99" i="9"/>
  <c r="H98" i="9"/>
  <c r="F98" i="9"/>
  <c r="E98" i="9"/>
  <c r="D98" i="9"/>
  <c r="H97" i="9"/>
  <c r="F97" i="9"/>
  <c r="E97" i="9"/>
  <c r="D97" i="9"/>
  <c r="H96" i="9"/>
  <c r="F96" i="9"/>
  <c r="E96" i="9"/>
  <c r="D96" i="9"/>
  <c r="H95" i="9"/>
  <c r="F95" i="9"/>
  <c r="E95" i="9"/>
  <c r="D95" i="9"/>
  <c r="H94" i="9"/>
  <c r="F94" i="9"/>
  <c r="E94" i="9"/>
  <c r="D94" i="9"/>
  <c r="H93" i="9"/>
  <c r="F93" i="9"/>
  <c r="E93" i="9"/>
  <c r="D93" i="9"/>
  <c r="H92" i="9"/>
  <c r="F92" i="9"/>
  <c r="E92" i="9"/>
  <c r="D92" i="9"/>
  <c r="H91" i="9"/>
  <c r="F91" i="9"/>
  <c r="E91" i="9"/>
  <c r="D91" i="9"/>
  <c r="H90" i="9"/>
  <c r="F90" i="9"/>
  <c r="E90" i="9"/>
  <c r="D90" i="9"/>
  <c r="H89" i="9"/>
  <c r="F89" i="9"/>
  <c r="E89" i="9"/>
  <c r="D89" i="9"/>
  <c r="H88" i="9"/>
  <c r="F88" i="9"/>
  <c r="E88" i="9"/>
  <c r="D88" i="9"/>
  <c r="H87" i="9"/>
  <c r="F87" i="9"/>
  <c r="E87" i="9"/>
  <c r="D87" i="9"/>
  <c r="H86" i="9"/>
  <c r="F86" i="9"/>
  <c r="E86" i="9"/>
  <c r="D86" i="9"/>
  <c r="H85" i="9"/>
  <c r="F85" i="9"/>
  <c r="E85" i="9"/>
  <c r="D85" i="9"/>
  <c r="H84" i="9"/>
  <c r="F84" i="9"/>
  <c r="E84" i="9"/>
  <c r="D84" i="9"/>
  <c r="H83" i="9"/>
  <c r="F83" i="9"/>
  <c r="E83" i="9"/>
  <c r="D83" i="9"/>
  <c r="H82" i="9"/>
  <c r="F82" i="9"/>
  <c r="E82" i="9"/>
  <c r="D82" i="9"/>
  <c r="H81" i="9"/>
  <c r="F81" i="9"/>
  <c r="E81" i="9"/>
  <c r="D81" i="9"/>
  <c r="H80" i="9"/>
  <c r="F80" i="9"/>
  <c r="E80" i="9"/>
  <c r="D80" i="9"/>
  <c r="H79" i="9"/>
  <c r="F79" i="9"/>
  <c r="E79" i="9"/>
  <c r="D79" i="9"/>
  <c r="H78" i="9"/>
  <c r="F78" i="9"/>
  <c r="E78" i="9"/>
  <c r="D78" i="9"/>
  <c r="H77" i="9"/>
  <c r="F77" i="9"/>
  <c r="E77" i="9"/>
  <c r="D77" i="9"/>
  <c r="H76" i="9"/>
  <c r="F76" i="9"/>
  <c r="E76" i="9"/>
  <c r="D76" i="9"/>
  <c r="H75" i="9"/>
  <c r="F75" i="9"/>
  <c r="E75" i="9"/>
  <c r="D75" i="9"/>
  <c r="H74" i="9"/>
  <c r="F74" i="9"/>
  <c r="E74" i="9"/>
  <c r="D74" i="9"/>
  <c r="H73" i="9"/>
  <c r="F73" i="9"/>
  <c r="E73" i="9"/>
  <c r="D73" i="9"/>
  <c r="H72" i="9"/>
  <c r="F72" i="9"/>
  <c r="E72" i="9"/>
  <c r="D72" i="9"/>
  <c r="H71" i="9"/>
  <c r="F71" i="9"/>
  <c r="E71" i="9"/>
  <c r="D71" i="9"/>
  <c r="H70" i="9"/>
  <c r="F70" i="9"/>
  <c r="E70" i="9"/>
  <c r="D70" i="9"/>
  <c r="H69" i="9"/>
  <c r="F69" i="9"/>
  <c r="E69" i="9"/>
  <c r="D69" i="9"/>
  <c r="H68" i="9"/>
  <c r="F68" i="9"/>
  <c r="E68" i="9"/>
  <c r="D68" i="9"/>
  <c r="H67" i="9"/>
  <c r="F67" i="9"/>
  <c r="E67" i="9"/>
  <c r="D67" i="9"/>
  <c r="H66" i="9"/>
  <c r="F66" i="9"/>
  <c r="E66" i="9"/>
  <c r="D66" i="9"/>
  <c r="H65" i="9"/>
  <c r="F65" i="9"/>
  <c r="E65" i="9"/>
  <c r="D65" i="9"/>
  <c r="H64" i="9"/>
  <c r="F64" i="9"/>
  <c r="E64" i="9"/>
  <c r="D64" i="9"/>
  <c r="H63" i="9"/>
  <c r="F63" i="9"/>
  <c r="E63" i="9"/>
  <c r="D63" i="9"/>
  <c r="H62" i="9"/>
  <c r="F62" i="9"/>
  <c r="E62" i="9"/>
  <c r="D62" i="9"/>
  <c r="H61" i="9"/>
  <c r="F61" i="9"/>
  <c r="E61" i="9"/>
  <c r="D61" i="9"/>
  <c r="H60" i="9"/>
  <c r="F60" i="9"/>
  <c r="E60" i="9"/>
  <c r="D60" i="9"/>
  <c r="H59" i="9"/>
  <c r="F59" i="9"/>
  <c r="E59" i="9"/>
  <c r="D59" i="9"/>
  <c r="H58" i="9"/>
  <c r="F58" i="9"/>
  <c r="E58" i="9"/>
  <c r="D58" i="9"/>
  <c r="H57" i="9"/>
  <c r="F57" i="9"/>
  <c r="E57" i="9"/>
  <c r="D57" i="9"/>
  <c r="H56" i="9"/>
  <c r="F56" i="9"/>
  <c r="E56" i="9"/>
  <c r="D56" i="9"/>
  <c r="H55" i="9"/>
  <c r="F55" i="9"/>
  <c r="E55" i="9"/>
  <c r="D55" i="9"/>
  <c r="H54" i="9"/>
  <c r="AR3" i="10" s="1"/>
  <c r="F54" i="9"/>
  <c r="E54" i="9"/>
  <c r="D54" i="9"/>
  <c r="H53" i="9"/>
  <c r="F53" i="9"/>
  <c r="E53" i="9"/>
  <c r="D53" i="9"/>
  <c r="H52" i="9"/>
  <c r="F52" i="9"/>
  <c r="E52" i="9"/>
  <c r="D52" i="9"/>
  <c r="H51" i="9"/>
  <c r="F51" i="9"/>
  <c r="E51" i="9"/>
  <c r="D51" i="9"/>
  <c r="H50" i="9"/>
  <c r="F50" i="9"/>
  <c r="E50" i="9"/>
  <c r="D50" i="9"/>
  <c r="H49" i="9"/>
  <c r="F49" i="9"/>
  <c r="E49" i="9"/>
  <c r="D49" i="9"/>
  <c r="H48" i="9"/>
  <c r="F48" i="9"/>
  <c r="E48" i="9"/>
  <c r="D48" i="9"/>
  <c r="H47" i="9"/>
  <c r="F47" i="9"/>
  <c r="E47" i="9"/>
  <c r="D47" i="9"/>
  <c r="H46" i="9"/>
  <c r="F46" i="9"/>
  <c r="E46" i="9"/>
  <c r="D46" i="9"/>
  <c r="H45" i="9"/>
  <c r="F45" i="9"/>
  <c r="E45" i="9"/>
  <c r="D45" i="9"/>
  <c r="H44" i="9"/>
  <c r="F44" i="9"/>
  <c r="E44" i="9"/>
  <c r="D44" i="9"/>
  <c r="H43" i="9"/>
  <c r="F43" i="9"/>
  <c r="E43" i="9"/>
  <c r="D43" i="9"/>
  <c r="H42" i="9"/>
  <c r="F42" i="9"/>
  <c r="E42" i="9"/>
  <c r="D42" i="9"/>
  <c r="H41" i="9"/>
  <c r="F41" i="9"/>
  <c r="E41" i="9"/>
  <c r="D41" i="9"/>
  <c r="H40" i="9"/>
  <c r="F40" i="9"/>
  <c r="E40" i="9"/>
  <c r="D40" i="9"/>
  <c r="H39" i="9"/>
  <c r="F39" i="9"/>
  <c r="E39" i="9"/>
  <c r="D39" i="9"/>
  <c r="H38" i="9"/>
  <c r="F38" i="9"/>
  <c r="E38" i="9"/>
  <c r="D38" i="9"/>
  <c r="H37" i="9"/>
  <c r="F37" i="9"/>
  <c r="E37" i="9"/>
  <c r="D37" i="9"/>
  <c r="H36" i="9"/>
  <c r="F36" i="9"/>
  <c r="E36" i="9"/>
  <c r="D36" i="9"/>
  <c r="H35" i="9"/>
  <c r="F35" i="9"/>
  <c r="E35" i="9"/>
  <c r="D35" i="9"/>
  <c r="H34" i="9"/>
  <c r="F34" i="9"/>
  <c r="E34" i="9"/>
  <c r="D34" i="9"/>
  <c r="H33" i="9"/>
  <c r="F33" i="9"/>
  <c r="E33" i="9"/>
  <c r="D33" i="9"/>
  <c r="H32" i="9"/>
  <c r="F32" i="9"/>
  <c r="E32" i="9"/>
  <c r="D32" i="9"/>
  <c r="H31" i="9"/>
  <c r="F31" i="9"/>
  <c r="E31" i="9"/>
  <c r="D31" i="9"/>
  <c r="H30" i="9"/>
  <c r="F30" i="9"/>
  <c r="E30" i="9"/>
  <c r="D30" i="9"/>
  <c r="H29" i="9"/>
  <c r="F29" i="9"/>
  <c r="E29" i="9"/>
  <c r="D29" i="9"/>
  <c r="H28" i="9"/>
  <c r="F28" i="9"/>
  <c r="E28" i="9"/>
  <c r="D28" i="9"/>
  <c r="H27" i="9"/>
  <c r="F27" i="9"/>
  <c r="E27" i="9"/>
  <c r="D27" i="9"/>
  <c r="H26" i="9"/>
  <c r="F26" i="9"/>
  <c r="E26" i="9"/>
  <c r="D26" i="9"/>
  <c r="H25" i="9"/>
  <c r="F25" i="9"/>
  <c r="E25" i="9"/>
  <c r="D25" i="9"/>
  <c r="H24" i="9"/>
  <c r="F24" i="9"/>
  <c r="E24" i="9"/>
  <c r="D24" i="9"/>
  <c r="H23" i="9"/>
  <c r="F23" i="9"/>
  <c r="E23" i="9"/>
  <c r="D23" i="9"/>
  <c r="H22" i="9"/>
  <c r="F22" i="9"/>
  <c r="E22" i="9"/>
  <c r="D22" i="9"/>
  <c r="H21" i="9"/>
  <c r="F21" i="9"/>
  <c r="E21" i="9"/>
  <c r="D21" i="9"/>
  <c r="H20" i="9"/>
  <c r="F20" i="9"/>
  <c r="E20" i="9"/>
  <c r="D20" i="9"/>
  <c r="H19" i="9"/>
  <c r="F19" i="9"/>
  <c r="E19" i="9"/>
  <c r="D19" i="9"/>
  <c r="H18" i="9"/>
  <c r="F18" i="9"/>
  <c r="E18" i="9"/>
  <c r="D18" i="9"/>
  <c r="H17" i="9"/>
  <c r="F17" i="9"/>
  <c r="E17" i="9"/>
  <c r="D17" i="9"/>
  <c r="H16" i="9"/>
  <c r="F16" i="9"/>
  <c r="E16" i="9"/>
  <c r="D16" i="9"/>
  <c r="H15" i="9"/>
  <c r="F15" i="9"/>
  <c r="E15" i="9"/>
  <c r="D15" i="9"/>
  <c r="H14" i="9"/>
  <c r="F14" i="9"/>
  <c r="E14" i="9"/>
  <c r="D14" i="9"/>
  <c r="H13" i="9"/>
  <c r="F13" i="9"/>
  <c r="E13" i="9"/>
  <c r="D13" i="9"/>
  <c r="H12" i="9"/>
  <c r="F12" i="9"/>
  <c r="E12" i="9"/>
  <c r="D12" i="9"/>
  <c r="H11" i="9"/>
  <c r="F11" i="9"/>
  <c r="E11" i="9"/>
  <c r="D11" i="9"/>
  <c r="H10" i="9"/>
  <c r="F10" i="9"/>
  <c r="E10" i="9"/>
  <c r="D10" i="9"/>
  <c r="H9" i="9"/>
  <c r="F9" i="9"/>
  <c r="E9" i="9"/>
  <c r="D9" i="9"/>
  <c r="H8" i="9"/>
  <c r="F8" i="9"/>
  <c r="E8" i="9"/>
  <c r="D8" i="9"/>
  <c r="H7" i="9"/>
  <c r="F7" i="9"/>
  <c r="E7" i="9"/>
  <c r="D7" i="9"/>
  <c r="H6" i="9"/>
  <c r="F6" i="9"/>
  <c r="E6" i="9"/>
  <c r="D6" i="9"/>
  <c r="H5" i="9"/>
  <c r="F5" i="9"/>
  <c r="E5" i="9"/>
  <c r="D5" i="9"/>
  <c r="A5" i="9"/>
  <c r="H4" i="9"/>
  <c r="F4" i="9"/>
  <c r="E4" i="9"/>
  <c r="D4" i="9"/>
  <c r="A4" i="9"/>
  <c r="H3" i="9"/>
  <c r="C15" i="10" s="1"/>
  <c r="F3" i="9"/>
  <c r="E3" i="9"/>
  <c r="D3" i="9"/>
  <c r="B24" i="1"/>
  <c r="C10" i="10" l="1"/>
  <c r="D11" i="10"/>
  <c r="B21" i="10"/>
  <c r="E12" i="10"/>
  <c r="A6" i="9"/>
  <c r="A7" i="9" s="1"/>
  <c r="A8" i="9" s="1"/>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805" i="9" s="1"/>
  <c r="A806" i="9" s="1"/>
  <c r="A807" i="9" s="1"/>
  <c r="A808" i="9" s="1"/>
  <c r="A809" i="9" s="1"/>
  <c r="A810" i="9" s="1"/>
  <c r="A811" i="9" s="1"/>
  <c r="A812" i="9" s="1"/>
  <c r="A813" i="9" s="1"/>
  <c r="A814" i="9" s="1"/>
  <c r="A815" i="9" s="1"/>
  <c r="A816" i="9" s="1"/>
  <c r="A817" i="9" s="1"/>
  <c r="A818" i="9" s="1"/>
  <c r="A819" i="9" s="1"/>
  <c r="A820" i="9" s="1"/>
  <c r="A821" i="9" s="1"/>
  <c r="A822" i="9" s="1"/>
  <c r="A823" i="9" s="1"/>
  <c r="A824" i="9" s="1"/>
  <c r="A825" i="9" s="1"/>
  <c r="A826" i="9" s="1"/>
  <c r="A827" i="9" s="1"/>
  <c r="A828" i="9" s="1"/>
  <c r="A829" i="9" s="1"/>
  <c r="A830" i="9" s="1"/>
  <c r="A831" i="9" s="1"/>
  <c r="A832" i="9" s="1"/>
  <c r="A833" i="9" s="1"/>
  <c r="A834" i="9" s="1"/>
  <c r="A835" i="9" s="1"/>
  <c r="A836" i="9" s="1"/>
  <c r="A837" i="9" s="1"/>
  <c r="A838" i="9" s="1"/>
  <c r="A839" i="9" s="1"/>
  <c r="A840" i="9" s="1"/>
  <c r="A841" i="9" s="1"/>
  <c r="A842" i="9" s="1"/>
  <c r="A843" i="9" s="1"/>
  <c r="A844" i="9" s="1"/>
  <c r="A845" i="9" s="1"/>
  <c r="A846" i="9" s="1"/>
  <c r="A847" i="9" s="1"/>
  <c r="A848" i="9" s="1"/>
  <c r="A849" i="9" s="1"/>
  <c r="A850" i="9" s="1"/>
  <c r="A851" i="9" s="1"/>
  <c r="A852" i="9" s="1"/>
  <c r="A853" i="9" s="1"/>
  <c r="A854" i="9" s="1"/>
  <c r="A855" i="9" s="1"/>
  <c r="A856" i="9" s="1"/>
  <c r="A857" i="9" s="1"/>
  <c r="A858" i="9" s="1"/>
  <c r="A859" i="9" s="1"/>
  <c r="A860" i="9" s="1"/>
  <c r="A861" i="9" s="1"/>
  <c r="A862" i="9" s="1"/>
  <c r="A863" i="9" s="1"/>
  <c r="A864" i="9" s="1"/>
  <c r="A865" i="9" s="1"/>
  <c r="A866" i="9" s="1"/>
  <c r="A867" i="9" s="1"/>
  <c r="A868" i="9" s="1"/>
  <c r="A869" i="9" s="1"/>
  <c r="A870" i="9" s="1"/>
  <c r="A871" i="9" s="1"/>
  <c r="A872" i="9" s="1"/>
  <c r="A873" i="9" s="1"/>
  <c r="A874" i="9" s="1"/>
  <c r="A875" i="9" s="1"/>
  <c r="A876" i="9" s="1"/>
  <c r="A877" i="9" s="1"/>
  <c r="A878" i="9" s="1"/>
  <c r="A879" i="9" s="1"/>
  <c r="A880" i="9" s="1"/>
  <c r="A881" i="9" s="1"/>
  <c r="A882" i="9" s="1"/>
  <c r="A883" i="9" s="1"/>
  <c r="A884" i="9" s="1"/>
  <c r="A885" i="9" s="1"/>
  <c r="A886" i="9" s="1"/>
  <c r="A887" i="9" s="1"/>
  <c r="A888" i="9" s="1"/>
  <c r="A889" i="9" s="1"/>
  <c r="A890" i="9" s="1"/>
  <c r="A891" i="9" s="1"/>
  <c r="A892" i="9" s="1"/>
  <c r="A893" i="9" s="1"/>
  <c r="A894" i="9" s="1"/>
  <c r="A895" i="9" s="1"/>
  <c r="A896" i="9" s="1"/>
  <c r="A897" i="9" s="1"/>
  <c r="A898" i="9" s="1"/>
  <c r="A899" i="9" s="1"/>
  <c r="A900" i="9" s="1"/>
  <c r="A901" i="9" s="1"/>
  <c r="A902" i="9" s="1"/>
  <c r="A903" i="9" s="1"/>
  <c r="A904" i="9" s="1"/>
  <c r="A905" i="9" s="1"/>
  <c r="A906" i="9" s="1"/>
  <c r="A907" i="9" s="1"/>
  <c r="A908" i="9" s="1"/>
  <c r="A909" i="9" s="1"/>
  <c r="A910" i="9" s="1"/>
  <c r="A911" i="9" s="1"/>
  <c r="A912" i="9" s="1"/>
  <c r="A913" i="9" s="1"/>
  <c r="A914" i="9" s="1"/>
  <c r="A915" i="9" s="1"/>
  <c r="A916" i="9" s="1"/>
  <c r="A917" i="9" s="1"/>
  <c r="A918" i="9" s="1"/>
  <c r="A919" i="9" s="1"/>
  <c r="A920" i="9" s="1"/>
  <c r="A921" i="9" s="1"/>
  <c r="A922" i="9" s="1"/>
  <c r="A923" i="9" s="1"/>
  <c r="A924" i="9" s="1"/>
  <c r="A925" i="9" s="1"/>
  <c r="A926" i="9" s="1"/>
  <c r="A927" i="9" s="1"/>
  <c r="A928" i="9" s="1"/>
  <c r="A929" i="9" s="1"/>
  <c r="A930" i="9" s="1"/>
  <c r="A931" i="9" s="1"/>
  <c r="A932" i="9" s="1"/>
  <c r="A933" i="9" s="1"/>
  <c r="A934" i="9" s="1"/>
  <c r="A935" i="9" s="1"/>
  <c r="A936" i="9" s="1"/>
  <c r="A937" i="9" s="1"/>
  <c r="A938" i="9" s="1"/>
  <c r="A939" i="9" s="1"/>
  <c r="A940" i="9" s="1"/>
  <c r="A941" i="9" s="1"/>
  <c r="A942" i="9" s="1"/>
  <c r="A943" i="9" s="1"/>
  <c r="A944" i="9" s="1"/>
  <c r="A945" i="9" s="1"/>
  <c r="A946" i="9" s="1"/>
  <c r="A947" i="9" s="1"/>
  <c r="A948" i="9" s="1"/>
  <c r="A949" i="9" s="1"/>
  <c r="A950" i="9" s="1"/>
  <c r="A951" i="9" s="1"/>
  <c r="A952" i="9" s="1"/>
  <c r="A953" i="9" s="1"/>
  <c r="A954" i="9" s="1"/>
  <c r="A955" i="9" s="1"/>
  <c r="A956" i="9" s="1"/>
  <c r="A957" i="9" s="1"/>
  <c r="A958" i="9" s="1"/>
  <c r="A959" i="9" s="1"/>
  <c r="A960" i="9" s="1"/>
  <c r="A961" i="9" s="1"/>
  <c r="A962" i="9" s="1"/>
  <c r="A963" i="9" s="1"/>
  <c r="A964" i="9" s="1"/>
  <c r="A965" i="9" s="1"/>
  <c r="A966" i="9" s="1"/>
  <c r="A967" i="9" s="1"/>
  <c r="A968" i="9" s="1"/>
  <c r="A969" i="9" s="1"/>
  <c r="A970" i="9" s="1"/>
  <c r="A971" i="9" s="1"/>
  <c r="A972" i="9" s="1"/>
  <c r="A973" i="9" s="1"/>
  <c r="A974" i="9" s="1"/>
  <c r="A975" i="9" s="1"/>
  <c r="A976" i="9" s="1"/>
  <c r="A977" i="9" s="1"/>
  <c r="A978" i="9" s="1"/>
  <c r="A979" i="9" s="1"/>
  <c r="A980" i="9" s="1"/>
  <c r="A981" i="9" s="1"/>
  <c r="A982" i="9" s="1"/>
  <c r="A983" i="9" s="1"/>
  <c r="A984" i="9" s="1"/>
  <c r="A985" i="9" s="1"/>
  <c r="A986" i="9" s="1"/>
  <c r="A987" i="9" s="1"/>
  <c r="A988" i="9" s="1"/>
  <c r="A989" i="9" s="1"/>
  <c r="A990" i="9" s="1"/>
  <c r="A991" i="9" s="1"/>
  <c r="A992" i="9" s="1"/>
  <c r="A993" i="9" s="1"/>
  <c r="A994" i="9" s="1"/>
  <c r="A995" i="9" s="1"/>
  <c r="A996" i="9" s="1"/>
  <c r="I4" i="10"/>
  <c r="D15" i="10"/>
  <c r="AN15" i="10" s="1"/>
  <c r="C13" i="10"/>
  <c r="E15" i="10"/>
  <c r="B22" i="10"/>
  <c r="AR4" i="10"/>
  <c r="D13" i="10"/>
  <c r="C22" i="10"/>
  <c r="C11" i="10"/>
  <c r="E13" i="10"/>
  <c r="D22" i="10"/>
  <c r="AR5" i="10"/>
  <c r="C9" i="10"/>
  <c r="E11" i="10"/>
  <c r="D9" i="10"/>
  <c r="B23" i="10"/>
  <c r="E9" i="10"/>
  <c r="E16" i="10" s="1"/>
  <c r="C23" i="10"/>
  <c r="C14" i="10"/>
  <c r="D23" i="10"/>
  <c r="D14" i="10"/>
  <c r="C12" i="10"/>
  <c r="E14" i="10"/>
  <c r="B24" i="10"/>
  <c r="C24" i="10"/>
  <c r="D10" i="10"/>
  <c r="C21" i="10"/>
  <c r="D24" i="10"/>
  <c r="E4" i="10"/>
  <c r="E10" i="10"/>
  <c r="D21" i="10"/>
  <c r="G4" i="10"/>
  <c r="F22" i="10" l="1"/>
  <c r="E22" i="10"/>
  <c r="F23" i="10"/>
  <c r="E23" i="10"/>
  <c r="D16" i="10"/>
  <c r="A4" i="10"/>
  <c r="AN13" i="10"/>
  <c r="G13" i="10"/>
  <c r="F13" i="10"/>
  <c r="G9" i="10"/>
  <c r="F9" i="10"/>
  <c r="C16" i="10"/>
  <c r="G16" i="10" s="1"/>
  <c r="AN9" i="10"/>
  <c r="A5" i="10" s="1"/>
  <c r="K4" i="10"/>
  <c r="F15" i="10"/>
  <c r="G15" i="10"/>
  <c r="AN14" i="10"/>
  <c r="G14" i="10"/>
  <c r="F14" i="10"/>
  <c r="AN11" i="10"/>
  <c r="G11" i="10"/>
  <c r="F11" i="10"/>
  <c r="E21" i="10"/>
  <c r="F21" i="10"/>
  <c r="F24" i="10"/>
  <c r="E24" i="10"/>
  <c r="G12" i="10"/>
  <c r="F12" i="10"/>
  <c r="AN12" i="10"/>
  <c r="F10" i="10"/>
  <c r="AN10" i="10"/>
  <c r="G10" i="10"/>
  <c r="F16" i="10" l="1"/>
</calcChain>
</file>

<file path=xl/sharedStrings.xml><?xml version="1.0" encoding="utf-8"?>
<sst xmlns="http://schemas.openxmlformats.org/spreadsheetml/2006/main" count="6115" uniqueCount="494">
  <si>
    <t>GMAT Club  •  Contributing to Each Other's Learning</t>
  </si>
  <si>
    <t>Official Guide 2026-2027  —  Error Log &amp; Analysis</t>
  </si>
  <si>
    <t>The smartest way to track your OG practice, find your weak spots, and drill them.</t>
  </si>
  <si>
    <t>✅  Log every attempt</t>
  </si>
  <si>
    <t>Enter your answer once — difficulty, category, percentile and right/wrong fill in automatically.</t>
  </si>
  <si>
    <t>🆕  Spot the new questions</t>
  </si>
  <si>
    <t>The 'New' column flags every question that wasn't in the 2025-2026 edition.</t>
  </si>
  <si>
    <t>📊  See your patterns</t>
  </si>
  <si>
    <t>The Analysis tab shows live accuracy by section and difficulty, plus average time per question.</t>
  </si>
  <si>
    <t>🎯  Drill your weak areas</t>
  </si>
  <si>
    <t>Filter the Error Log by category or 'Incorrect' to build a custom review set in seconds.</t>
  </si>
  <si>
    <t>How to use it</t>
  </si>
  <si>
    <t>1.  File ▸ Make a Copy (Google Sheets) or save your own copy (Excel) — then edit your copy.</t>
  </si>
  <si>
    <t>2.  Go to the Error Log tab. For each question, pick your answer in the 'Your Answer' column.</t>
  </si>
  <si>
    <t>3.  Result auto-fills green (Correct) or red (Incorrect). Optionally log your time.</t>
  </si>
  <si>
    <t>4.  Open the Analysis tab to watch your accuracy and weak areas update live.</t>
  </si>
  <si>
    <t>Updated June 2026  •  Good luck on the GMAT!  — BB</t>
  </si>
  <si>
    <t>Question</t>
  </si>
  <si>
    <t>ID</t>
  </si>
  <si>
    <t>New</t>
  </si>
  <si>
    <t>Difficulty</t>
  </si>
  <si>
    <t>Percentile</t>
  </si>
  <si>
    <t>OA</t>
  </si>
  <si>
    <t>Category</t>
  </si>
  <si>
    <t>Concept</t>
  </si>
  <si>
    <t>Pg</t>
  </si>
  <si>
    <t>Ans Pg</t>
  </si>
  <si>
    <t>Medium</t>
  </si>
  <si>
    <t>B</t>
  </si>
  <si>
    <t>Probability</t>
  </si>
  <si>
    <t>Statistics</t>
  </si>
  <si>
    <t>Easy</t>
  </si>
  <si>
    <t>E</t>
  </si>
  <si>
    <t>D</t>
  </si>
  <si>
    <t>Statistics and Sets Problems</t>
  </si>
  <si>
    <t>C</t>
  </si>
  <si>
    <t>Word Problems</t>
  </si>
  <si>
    <t>Applied Problems</t>
  </si>
  <si>
    <t>Number Properties</t>
  </si>
  <si>
    <t>Arithmetic</t>
  </si>
  <si>
    <t>Operations with Rational Numbers</t>
  </si>
  <si>
    <t>A</t>
  </si>
  <si>
    <t>Number Line</t>
  </si>
  <si>
    <t>First-Degree Equations</t>
  </si>
  <si>
    <t>Fractions and Ratios</t>
  </si>
  <si>
    <t>Ratio and Proportion</t>
  </si>
  <si>
    <t>Algebra</t>
  </si>
  <si>
    <t>Interpretation of Tables; Applied Problems</t>
  </si>
  <si>
    <t>Word Problems; Number Properties</t>
  </si>
  <si>
    <t>Applied Problems; Properties of Numbers</t>
  </si>
  <si>
    <t>Arithmetic; Percent and Interest Problems</t>
  </si>
  <si>
    <t>Percents</t>
  </si>
  <si>
    <t>Word Problems; Distance and Speed Problems</t>
  </si>
  <si>
    <t>Work and Rate Problems</t>
  </si>
  <si>
    <t>Inequalities</t>
  </si>
  <si>
    <t>Statistics and Sets Problems; Number Properties</t>
  </si>
  <si>
    <t>Operations with Integers</t>
  </si>
  <si>
    <t>Estimation</t>
  </si>
  <si>
    <t>Simultaneous First-Degree Equations</t>
  </si>
  <si>
    <t>Percent and Interest Problems</t>
  </si>
  <si>
    <t>Simplifying Algebraic Expressions; Percents</t>
  </si>
  <si>
    <t>Word Problems; Work and Rate Problems</t>
  </si>
  <si>
    <t>Profit and Loss</t>
  </si>
  <si>
    <t>Absolute Values</t>
  </si>
  <si>
    <t>Simplifying Algebraic Expressions</t>
  </si>
  <si>
    <t>Algebra; Exponents</t>
  </si>
  <si>
    <t>Exponents</t>
  </si>
  <si>
    <t>Remainders</t>
  </si>
  <si>
    <t>Word Problems; Percent and Interest Problems</t>
  </si>
  <si>
    <t>Simultaneous Equations</t>
  </si>
  <si>
    <t>Arithmetic; Roots</t>
  </si>
  <si>
    <t>Equations</t>
  </si>
  <si>
    <t>Multiples and Factors</t>
  </si>
  <si>
    <t>Properties of Numbers</t>
  </si>
  <si>
    <t>Sequences</t>
  </si>
  <si>
    <t>Algebra; Word Problems</t>
  </si>
  <si>
    <t>Algebraic Expressions</t>
  </si>
  <si>
    <t>Arithmetic; Inequalities</t>
  </si>
  <si>
    <t>Rate</t>
  </si>
  <si>
    <t>Fractions and Ratios; Percent and Interest Problems</t>
  </si>
  <si>
    <t>Distance and Speed Problems</t>
  </si>
  <si>
    <t>Formulas</t>
  </si>
  <si>
    <t>Applied Problems; Sequences</t>
  </si>
  <si>
    <t>Algebra; Multiples and Factors</t>
  </si>
  <si>
    <t>Algebra; Roots</t>
  </si>
  <si>
    <t>Operations with Radical Expressions</t>
  </si>
  <si>
    <t>Algebra; Statistics and Sets Problems</t>
  </si>
  <si>
    <t>Algebra; Remainders</t>
  </si>
  <si>
    <t>Strengthen; Resolve Paradox</t>
  </si>
  <si>
    <t>Arithmetic; Fractions and Ratios</t>
  </si>
  <si>
    <t>Fractions</t>
  </si>
  <si>
    <t>Algebra; Fractions and Ratios</t>
  </si>
  <si>
    <t>Absolute Value</t>
  </si>
  <si>
    <t>Measurement Conversion</t>
  </si>
  <si>
    <t>Graphs and Illustrations</t>
  </si>
  <si>
    <t>Applied Problems; First-Degree Equations</t>
  </si>
  <si>
    <t>Exponents; Roots</t>
  </si>
  <si>
    <t>Functions</t>
  </si>
  <si>
    <t>Negative Exponents</t>
  </si>
  <si>
    <t>Min-Max Problems</t>
  </si>
  <si>
    <t>Order</t>
  </si>
  <si>
    <t>Applied Problems; Percents</t>
  </si>
  <si>
    <t>Ratios</t>
  </si>
  <si>
    <t>Arithmetic; Word Problems</t>
  </si>
  <si>
    <t>New!</t>
  </si>
  <si>
    <t>Combinations</t>
  </si>
  <si>
    <t>Science; Short Passage</t>
  </si>
  <si>
    <t>Series and Sequences</t>
  </si>
  <si>
    <t>Overlapping Sets</t>
  </si>
  <si>
    <t>Sets</t>
  </si>
  <si>
    <t>Functions and Custom Characters</t>
  </si>
  <si>
    <t>Arithmetic; Functions and Custom Characters</t>
  </si>
  <si>
    <t>Algebra; Must or Could be True</t>
  </si>
  <si>
    <t>Second-Degree Equations</t>
  </si>
  <si>
    <t>Algebra; Functions and Custom Characters</t>
  </si>
  <si>
    <t>Algebra; Percent and Interest Problems</t>
  </si>
  <si>
    <t>Percents; First-Degree Equations</t>
  </si>
  <si>
    <t>Very Hard</t>
  </si>
  <si>
    <t>Arithmetic; Min-Max Problems</t>
  </si>
  <si>
    <t>Percents; Ratio and Proportion</t>
  </si>
  <si>
    <t>Simplifying Algebraic Expressions; Operations on Rational Numbers</t>
  </si>
  <si>
    <t>Number Properties; Exponents</t>
  </si>
  <si>
    <t>Sets; Interpretation of Tables</t>
  </si>
  <si>
    <t>Operations on Integers</t>
  </si>
  <si>
    <t>Absolute Value; Number Line</t>
  </si>
  <si>
    <t>Place Value</t>
  </si>
  <si>
    <t>Number Properties; Multiples and Factors</t>
  </si>
  <si>
    <t>Arithmetic; Word Problems; Percent and Interest Problems; Graphs and Illustrations</t>
  </si>
  <si>
    <t>Algebra; Min-Max Problems</t>
  </si>
  <si>
    <t>Estimation; Exponents</t>
  </si>
  <si>
    <t>Hard</t>
  </si>
  <si>
    <t>Algebra; Number Properties</t>
  </si>
  <si>
    <t>Simultaneous Equations; Inequalities</t>
  </si>
  <si>
    <t>Operations with Decimals; Place Value</t>
  </si>
  <si>
    <t>Elementary Combinatorics</t>
  </si>
  <si>
    <t>Number Properties; Roots</t>
  </si>
  <si>
    <t>Exponents; Remainders</t>
  </si>
  <si>
    <t>Properties of Integers; Series</t>
  </si>
  <si>
    <t>Probability; Overlapping Sets</t>
  </si>
  <si>
    <t>Sets (Venn Diagrams)</t>
  </si>
  <si>
    <t>Series and Sequences; Decimals</t>
  </si>
  <si>
    <t>Must or Could be True</t>
  </si>
  <si>
    <t>Work Problem</t>
  </si>
  <si>
    <t>Word Problems; Fractions and Ratios</t>
  </si>
  <si>
    <t>Equations; Factoring</t>
  </si>
  <si>
    <t>Algebra; Absolute Values</t>
  </si>
  <si>
    <t>Simultaneous Equations; Computation</t>
  </si>
  <si>
    <t>Coordinate Geometry; Graphs and Illustrations</t>
  </si>
  <si>
    <t>Statistics and Sets Problems; Min-Max Problems</t>
  </si>
  <si>
    <t>Statistics; Applied Problems</t>
  </si>
  <si>
    <t>Applied Problems; Average</t>
  </si>
  <si>
    <t>Long Passage; Social Science</t>
  </si>
  <si>
    <t>Properties of Numbers; Decimals</t>
  </si>
  <si>
    <t>Algebra; Mixture Problems</t>
  </si>
  <si>
    <t>Systems of Equations</t>
  </si>
  <si>
    <t>Second-Degree Equations; Simultaneous Equations</t>
  </si>
  <si>
    <t>Word Problems; Min-Max Problems</t>
  </si>
  <si>
    <t>Fractions and Ratios; Mixture Problems</t>
  </si>
  <si>
    <t>Exponents; Inequalities</t>
  </si>
  <si>
    <t>Operations on Rational Numbers</t>
  </si>
  <si>
    <t>Statistics and Sets Problems; Graphs and Illustrations</t>
  </si>
  <si>
    <t>Interpretation of Graphs and Tables; Statistics</t>
  </si>
  <si>
    <t>Number Properties; Exponents; Functions and Custom Characters; Multiples and Factors</t>
  </si>
  <si>
    <t>Property of Numbers</t>
  </si>
  <si>
    <t>Word Problems; Remainders</t>
  </si>
  <si>
    <t>Applied Problems; Simultaneous Equations</t>
  </si>
  <si>
    <t>Fractions and Ratios; Number Properties; Inequalities; Must or Could be True</t>
  </si>
  <si>
    <t>Word Problems; Min-Max Problems; Distance and Speed Problems</t>
  </si>
  <si>
    <t>Absolute Values; Inequalities</t>
  </si>
  <si>
    <t>Statistics and Sets Problems; Word Problems</t>
  </si>
  <si>
    <t>Statistics and Sets Problems; Sequences</t>
  </si>
  <si>
    <t>Fractions and Ratios; Exponents</t>
  </si>
  <si>
    <t>Arithmetic; Number Properties</t>
  </si>
  <si>
    <t>Simplifying Expressions; Arithmetic Computation with Integers</t>
  </si>
  <si>
    <t>Word Problems; Overlapping Sets</t>
  </si>
  <si>
    <t>Algebra; Arithmetic</t>
  </si>
  <si>
    <t>Statistics; Applied Problems; Simultaneous Equations</t>
  </si>
  <si>
    <t>Arithmetic; Exponents</t>
  </si>
  <si>
    <t>Mixture Problems</t>
  </si>
  <si>
    <t>Assumption</t>
  </si>
  <si>
    <t>Fractions; Decimals</t>
  </si>
  <si>
    <t>Probability; Elementary Combinatorics</t>
  </si>
  <si>
    <t>Applied Problems; Estimation</t>
  </si>
  <si>
    <t>Properties of Integers</t>
  </si>
  <si>
    <t>Statistics and Sets Problems; Remainders</t>
  </si>
  <si>
    <t>Roots</t>
  </si>
  <si>
    <t>Estimation; Operations on Radical Expressions</t>
  </si>
  <si>
    <t>Series and Sequences; First-Degree Equations</t>
  </si>
  <si>
    <t>Applied Problems; Formulas</t>
  </si>
  <si>
    <t>Fractions and Ratios; Word Problems</t>
  </si>
  <si>
    <t>Fractions and Ratios; Mixture Problems; Word Problems</t>
  </si>
  <si>
    <t>Order; Ratio</t>
  </si>
  <si>
    <t>Rate Problem</t>
  </si>
  <si>
    <t>Non-Math Related</t>
  </si>
  <si>
    <t>Inference</t>
  </si>
  <si>
    <t>Evaluation</t>
  </si>
  <si>
    <t>Ratios; Simultaneous Equations</t>
  </si>
  <si>
    <t>Applied Problems; Proportions</t>
  </si>
  <si>
    <t>Operations with Integers; Order</t>
  </si>
  <si>
    <t>Computation with Integers</t>
  </si>
  <si>
    <t>Rate Problems</t>
  </si>
  <si>
    <t>Applied Problems; Estimating</t>
  </si>
  <si>
    <t>Word Problems; Multiples and Factors</t>
  </si>
  <si>
    <t>Proportions</t>
  </si>
  <si>
    <t>Statistics and Sets Problems; Word Problems; Non-Math Related</t>
  </si>
  <si>
    <t>Word Problems; Non-Math Related</t>
  </si>
  <si>
    <t>Word Problems; Inequalities</t>
  </si>
  <si>
    <t>Exponents; Word Problems</t>
  </si>
  <si>
    <t>Front of Train M: 60; Front of Train N: 65</t>
  </si>
  <si>
    <t>Math Related</t>
  </si>
  <si>
    <t>Infer</t>
  </si>
  <si>
    <t>Must participate: RN; Will not participate: UN</t>
  </si>
  <si>
    <t>Apply</t>
  </si>
  <si>
    <t>Length of Segment A (kilometers): 14; Length of Segment C (kilometers): 42</t>
  </si>
  <si>
    <t>Strategize</t>
  </si>
  <si>
    <t>X: 910; Z: 1,350</t>
  </si>
  <si>
    <t xml:space="preserve"> Sacrifice : Time;  Gain : Security</t>
  </si>
  <si>
    <t xml:space="preserve"> Passage : To encourage historians not to approach a particular historical event from too narrow a perspective.;  Portion in Boldface : To criticize a certain type of argument about a particular historical event.</t>
  </si>
  <si>
    <t>Evaluate</t>
  </si>
  <si>
    <t>Shirts: €47.60; Trousers: €68.20</t>
  </si>
  <si>
    <t>Teams remaining: 16; Rounds completed: 4</t>
  </si>
  <si>
    <t>Laszlo among reviewers: 4; Adiliah among reviewers: 4</t>
  </si>
  <si>
    <t>Cause: An increase in phytoplankton; Effect: An increase in crown-of-thorns sea stars</t>
  </si>
  <si>
    <t>Assumption required: The next cup to be recovered from the site will likely be made of porcelain.; Possible fact: Other cups have been recovered from the archaeological site, all of which were made of porcelain.</t>
  </si>
  <si>
    <t>Recommends: Change the farm-subsidy system.; Intended result: Improve the overall quality of people's diets.</t>
  </si>
  <si>
    <t>Assertion involving Artifact A: Artifact B is older than Artifact A.; Assertion involving Artifact C: Artifact C is older than Artifact B.</t>
  </si>
  <si>
    <t>Both swan and heron: 0.07; Neither swan nor heron: 0.52</t>
  </si>
  <si>
    <t>X: retention of information from lessons given in rooms occupied for only a short time; Y: retention of information from multiple lessons given in the same room over a period of time</t>
  </si>
  <si>
    <t>3 Blue: 0.090; 3 Red: 0.120</t>
  </si>
  <si>
    <t>Dr. B and Dr. E: Immunity; Dr. C and Dr. E: Genetics</t>
  </si>
  <si>
    <t>1: Wednesday; 2: Thursday</t>
  </si>
  <si>
    <t>Recognition</t>
  </si>
  <si>
    <t>P + 0.25 P; 1.25 P − 20</t>
  </si>
  <si>
    <t>Science; Long Passage</t>
  </si>
  <si>
    <t>Circuit boards: 400; Worker hours: 80</t>
  </si>
  <si>
    <t>1: Researchers: tested the children's sense of balance; 2: Prior to: taught dance to the children through the dance program</t>
  </si>
  <si>
    <t>Klaus: Students’ academic performance; Rena: Extracurricular activities</t>
  </si>
  <si>
    <t>Agree with each other about: Brazil has been very successful at replacing petroleum with ethanol.; Disagree with each other about: Producing corn ethanol is a viable strategy for a nation intent on reducing dependence on petroleum.</t>
  </si>
  <si>
    <t>Principal remaining after 12 months under Offer 1: $175,000; Principal remaining after 12 months under Offer 2: $172,700</t>
  </si>
  <si>
    <t>Professor A disagrees: The creation of systems that display intelligence regarding specific tasks is an especially important step toward the creation of systems with general intelligence.; Professor B disagrees: Research in the narrow Al field is not likely to lead to significant breakthroughs in the general Al field.</t>
  </si>
  <si>
    <t>Strengthen: Baby birds of coastal-plain subspecies and baby birds of a freshwater swamp subspecies, all raised on an identical diet under controlled conditions, grew plumage similar in color to that of their respective parents.; Weaken: None of the genetic differences that have been identified in the genomes of coastal-plain swamp sparrows and freshwater swamp sparrows affect plumage color.</t>
  </si>
  <si>
    <t>Number of players: 9; Number of minutes: 45</t>
  </si>
  <si>
    <t>x: 96,000; y: 32,000</t>
  </si>
  <si>
    <t>Shortest time: 1 hour 7 minutes; Longest time: 1 hour 22 minutes</t>
  </si>
  <si>
    <t>Cannot be presented second: Trampoline; Cannot be presented third: Waltzy</t>
  </si>
  <si>
    <t>Painting: Painting of girl’s face, in shades of blue and red, acrylic and oil on canvas, 2006.; Sculpture: Abstract sequence of interconnected curves, ceramic, 2008.</t>
  </si>
  <si>
    <t>(1): The aid industry should focus its spending less on primary education than it now does.; (2): Projects in education are more likely to be successful if they are paid for by local people.</t>
  </si>
  <si>
    <t xml:space="preserve"> v_{0} : 5;  v_{10} : 20</t>
  </si>
  <si>
    <t xml:space="preserve"> s_{1} : -3;  s_{4} : -7</t>
  </si>
  <si>
    <t>First two bars: 0.98; Third bar: 0.92</t>
  </si>
  <si>
    <t>M: 3; N: 6</t>
  </si>
  <si>
    <t>1: economic wellbeing after graduating from university; 2: tendency to earn higher grades in university classes</t>
  </si>
  <si>
    <t>Least: 52; Greatest: 53</t>
  </si>
  <si>
    <t>X: A; Y: C</t>
  </si>
  <si>
    <t>Both A and B: Must be less than or equal to 20%; B or C or Both: Must be greater than or equal to 80%</t>
  </si>
  <si>
    <t>1st selection; 3rd selection</t>
  </si>
  <si>
    <t>0.5 km: 3km; 1.5 km: 9km</t>
  </si>
  <si>
    <t>enacted more democratic reforms than did Prussia; had similar inequality in land ownership as did Prussia</t>
  </si>
  <si>
    <t>Cause: Governments failing to enact new water-management policies; Consequence: Depletion of groundwater supplies in some regions</t>
  </si>
  <si>
    <t>Strengthens: Prior to the assignment, none of the students had strong feelings about either side of the debate topic.; Weakens: By chance, almost all of the students were assigned to the side of the debate that they already agreed with.</t>
  </si>
  <si>
    <t>Strengthens: When the option to pause a commercial-free television program is available, the vast majority of people will do so at least once during a program.; Weakens: People shown to have especially long attention spans are no more likely to enjoy commercial-free television programs than are people with short attention spans.</t>
  </si>
  <si>
    <t>Total workers: 34; Workers in all three: 4</t>
  </si>
  <si>
    <t>Most weakens: A different study found that few blood donors consider donating blood to be comparable to “charitable giving.”; Most strengthens: People tend to give less to charity during weeks in which they help neighbors by providing a needed good or service.</t>
  </si>
  <si>
    <t>Organization A: 130; Organization B: 30</t>
  </si>
  <si>
    <t>EFF objects to: Each of the USCG’s suits was filed in a single location and names a large number of defendants in other locations.; On the basis that: The costs associated with contesting the charges would be high for a large number of the defendants.</t>
  </si>
  <si>
    <t>1: less than 100,000 AED; 2: less than 100,000 AED</t>
  </si>
  <si>
    <t>1: impressed the hiring committee during the telephone interview; 2: had extensive experience</t>
  </si>
  <si>
    <t>Must vote: Abigail only; Must not vote: Charles only</t>
  </si>
  <si>
    <t>1: less than; 2: at least</t>
  </si>
  <si>
    <t>June 1990-June 1995: 1,530; June 2000-June 2005: 4,640</t>
  </si>
  <si>
    <t>Fifth character: Digit; Seventh character: Digit</t>
  </si>
  <si>
    <t>Adopted: There will be fewer, if any, entirely unmonitored beaches.; Not Adopted: Some beaches will remain entirely unmonitored.</t>
  </si>
  <si>
    <t>Marco: Giant kangaroos became extinct during a period that was less arid than previous periods they endured.; Fatima: Many researchers believe humans first arrived in Australia around 40,000 years ago.</t>
  </si>
  <si>
    <t>City X: Eliminate radio advertising; City Z: Eliminate radio advertising</t>
  </si>
  <si>
    <t>​​​​​​​Decrease expenses: Return spending on productions to levels of several years ago; Increase audience size: Mount a local advertising campaign emphasizing the affordability and excitement of Metro Ballet's spectacular stage productions</t>
  </si>
  <si>
    <t>Verbal warning: Absent 4.5 hours on 19 March 2010; stayed 1 hour late on 20 March 2010; absent all day on 8 and 9 February 2011; arrived 40 minutes late on 17 April 2011; Written reprimand: Absent 3 hours on 7 July 2010; absent 2.5 hours on 13 September 2010; absent all day on 31 January 2011 and 4 July 2011; absent 5 hours on 12 March 2011</t>
  </si>
  <si>
    <t>(1) If: asks B for a campaign; (2) then: believes the focus group did not respond positively to A's campaign</t>
  </si>
  <si>
    <t>Francois: €750; Pierre: €250</t>
  </si>
  <si>
    <t>Assumes to be true: McGregor’s height, way of walking, and tendency to wear hats distinguish him from the other groundskeepers.; Assumes to be false: McGregor was the only groundskeeper scheduled to work at the building on Tuesday, July 6.</t>
  </si>
  <si>
    <t xml:space="preserve">All the same type: \frac{1}{55} ; 3 different types: \frac{27}{55} </t>
  </si>
  <si>
    <t>P: 8; Q: 5</t>
  </si>
  <si>
    <t>Recommend a course of action for reaching a goal; Critique a line of reasoning</t>
  </si>
  <si>
    <t>X: 6; Y: 10</t>
  </si>
  <si>
    <t>Main Idea</t>
  </si>
  <si>
    <t>Supporting Idea</t>
  </si>
  <si>
    <t>Application</t>
  </si>
  <si>
    <t>Business; Short Passage</t>
  </si>
  <si>
    <t>Short Passage; Social Science</t>
  </si>
  <si>
    <t>Humanities; Short Passage; Social Science</t>
  </si>
  <si>
    <t>Logical Structure</t>
  </si>
  <si>
    <t>Purpose</t>
  </si>
  <si>
    <t>Probability; Overlapping Sets; Percent and Interest Problems</t>
  </si>
  <si>
    <t>Science</t>
  </si>
  <si>
    <t>Reading Comprehension</t>
  </si>
  <si>
    <t>Humanities; Short Passage</t>
  </si>
  <si>
    <t>Humanities; Long Passage</t>
  </si>
  <si>
    <t>Business; Short Passage; Social Science</t>
  </si>
  <si>
    <t>Business; Long Passage</t>
  </si>
  <si>
    <t>Argument Construction</t>
  </si>
  <si>
    <t>Resolve Paradox</t>
  </si>
  <si>
    <t>Strengthen</t>
  </si>
  <si>
    <t>Argument Evaluation</t>
  </si>
  <si>
    <t>Weaken</t>
  </si>
  <si>
    <t>Evaluation of a Plan</t>
  </si>
  <si>
    <t>Complete the Passage</t>
  </si>
  <si>
    <t>Bold Face CR</t>
  </si>
  <si>
    <t>Evaluate Argument</t>
  </si>
  <si>
    <t>Logical Flaw</t>
  </si>
  <si>
    <t>Conclusion</t>
  </si>
  <si>
    <t>Inference; Complete the Passage</t>
  </si>
  <si>
    <t>Strengthen; Debatable OA</t>
  </si>
  <si>
    <t>Inference; Must be True</t>
  </si>
  <si>
    <t>Method of Reasoning</t>
  </si>
  <si>
    <t>Strengthen; Complete the Passage</t>
  </si>
  <si>
    <t>Dropdown 1: 21.0; Dropdown 2: Paper Check</t>
  </si>
  <si>
    <t>Graphs; Non-Math Related</t>
  </si>
  <si>
    <t>Graph</t>
  </si>
  <si>
    <t>Dropdown 1: 3; Dropdown 2: G</t>
  </si>
  <si>
    <t>Graphs; Math Related</t>
  </si>
  <si>
    <t>Dropdown 1: 55; Dropdown 2: Z</t>
  </si>
  <si>
    <t>Graphs</t>
  </si>
  <si>
    <t>Dropdown 1: 830; Dropdown 2: less than 0.10</t>
  </si>
  <si>
    <t>Dropdown 1: greater than; Dropdown 2: 2011</t>
  </si>
  <si>
    <t>Dropdown 1: 55; Dropdown 2: 8</t>
  </si>
  <si>
    <t>Dropdown 1: t = 60 than at t = 80; Dropdown 2: t = 180 to t = 200</t>
  </si>
  <si>
    <t>Dropdown 1: London; Dropdown 2: 20%</t>
  </si>
  <si>
    <t>Dropdown 1: Delta; Dropdown 2: Zeta</t>
  </si>
  <si>
    <t>Dropdown 1: 350 and 370; Dropdown 2: Strong Negative</t>
  </si>
  <si>
    <t>Dropdown 1: 2; Dropdown 2: end user group</t>
  </si>
  <si>
    <t>Dropdown 1: France; Dropdown 2: Russia</t>
  </si>
  <si>
    <t>Dropdown 1: 3.12; Dropdown 2: 10 and 14</t>
  </si>
  <si>
    <t>Dropdown 1: main sequence; Dropdown 2: white dwarfs</t>
  </si>
  <si>
    <t>Dropdown 1: 800; Dropdown 2: 200</t>
  </si>
  <si>
    <t>Dropdown 1: D; Dropdown 2: A</t>
  </si>
  <si>
    <t>Dropdown 1: Between 1 and 10; Dropdown 2: 78</t>
  </si>
  <si>
    <t>Dropdown 1: 1993; Dropdown 2: 0.6</t>
  </si>
  <si>
    <t>Dropdown 1: 24; Dropdown 2: 6</t>
  </si>
  <si>
    <t>Dropdown 1: 2008; Dropdown 2: 1,900</t>
  </si>
  <si>
    <t>Dropdown 1: range of scores; Dropdown 2: Day 2 and Day 5</t>
  </si>
  <si>
    <t>Dropdown 1: Tofu; Dropdown 2: Pork</t>
  </si>
  <si>
    <t>Dropdown 1: End; Dropdown 2: a steep decrease</t>
  </si>
  <si>
    <t>Dropdown 1: DK; Dropdown 2: NL</t>
  </si>
  <si>
    <t>Dropdown 1: 600,000; Dropdown 2: 1,200,000</t>
  </si>
  <si>
    <t>Dropdown 1: 0.01; Dropdown 2: Decreasing</t>
  </si>
  <si>
    <t>Dropdown 1: neither directly affirms nor directly contradicts; Dropdown 2: 1995-2005</t>
  </si>
  <si>
    <t>Dropdown 1: 3; Dropdown 2: C</t>
  </si>
  <si>
    <t>Dropdown 1: Y; Dropdown 2: Z</t>
  </si>
  <si>
    <t>Dropdown 1: 31; Dropdown 2: 30</t>
  </si>
  <si>
    <t>Dropdown 1: 1.5; Dropdown 2: advanced opportunities</t>
  </si>
  <si>
    <t>Dropdown 1: 3; Dropdown 2: 7</t>
  </si>
  <si>
    <t>Dropdown 1: July; Dropdown 2: 200,000</t>
  </si>
  <si>
    <t>Dropdown 1: 5th; Dropdown 2: 10,000</t>
  </si>
  <si>
    <t>Dropdown 1: High; Dropdown 2: on or near election day</t>
  </si>
  <si>
    <t>Dropdown 1: 26; Dropdown 2: remains the same</t>
  </si>
  <si>
    <t>Dropdown 1: strongly positive; Dropdown 2: 0.40</t>
  </si>
  <si>
    <t>Dropdown 1: only F and L; Dropdown 2: a negative</t>
  </si>
  <si>
    <t>Dropdown 1: exercise; Dropdown 2: caffeine</t>
  </si>
  <si>
    <t>Dropdown 1: 2.65; Dropdown 2: 1,500</t>
  </si>
  <si>
    <t>Dropdown 1: E1; Dropdown 2: E4</t>
  </si>
  <si>
    <t>Dropdown 1: Managers; Dropdown 2: Managers</t>
  </si>
  <si>
    <t>Dropdown 1: is a decrease of about 60%; Dropdown 2: 16</t>
  </si>
  <si>
    <t>Dropdown 1: both female and male children; Dropdown 2: 13 but less than 14</t>
  </si>
  <si>
    <t>The median amount of protein for all uncooked vegetables listed is 1/3 the median amount of protein for all cooked vegetables listed.: Yes; The amount of carbohydrate per serving of cooked corn is exactly 3 times the median amount of carbohydrate per serving for the other 14 vegetable options listed.: No; Each serving listed for which total fiber is less than 3.0 g also has at most 10 g of carbohydrate.: Yes</t>
  </si>
  <si>
    <t>Tables</t>
  </si>
  <si>
    <t>Table</t>
  </si>
  <si>
    <t>Of the 3 universities, University Y had the smallest total fall enrollment in each of the years 2000 through 2008.: F; In 2008, fewer women were enrolled in college in Province A than in 2000.: F; Each of the 3 universities experienced at least one decline from one fall to the next in the number of women enrolled as a percent of the total enrollment.: T</t>
  </si>
  <si>
    <t>The mean maximum temperature for the cities in South America was greater than that for the cities in Oceania.: Yes; At least one city reporting fine weather had a maximum temperature less than 0°C.: No; For the Asian cities, the median minimum temperature was 12°C.: Yes</t>
  </si>
  <si>
    <t>A majority of the respondents believe adding a website could benefit their businesses.: Supported; Fewer than 25% of the respondents who believe a website could help expand their customer base also believe a website could help them maintain their current market share.: Supported; Only a small proportion of the respondents are concerned that they are losing market share.: Not supported</t>
  </si>
  <si>
    <t>Each of the stores with an above-average customer age has a restaurant.: False; Store E is the only listed store that has fuel service and pharmacy service but does not have a restaurant.: True; Each of the stores that has fewer self-check unlimited lanes than the chain-wide average has an average customer age that is higher than the chain-wide average.: True</t>
  </si>
  <si>
    <t>If the 5 with the highest ratings are selected, then one builder and one city section will not be featured in the program.: No; Selecting the top 2 and bottom 2 by price leaves out exactly half of the city sections and half of the builders.: Yes; Selecting the top 3 and bottom 3 by square footage leaves out exactly one of the builders entirely.: Yes</t>
  </si>
  <si>
    <t>Device X1: No; Device XS: Yes; Device XZ: No</t>
  </si>
  <si>
    <t>In each store whose average customer age falls between 34 and 36, the number of self-check express lanes is above average.: True; There is a negative correlation between the number of self-check unlimited lanes and the average customer age.: True; Stores in this table that have fewer self-check express lanes than the chain-wide average are less likely to have restaurants than stores that have more self-check express lanes than the chain-wide average.: False</t>
  </si>
  <si>
    <t>The player with the highest average time on the ice per game also had the highest penalties in minutes per game.: Consistent; The player who played in the fewest games also had the most assists per game.: Inconsistent; Two of the listed players who played the median number of games in the season had greater than the median amount of time on the ice per game.: Inconsistent</t>
  </si>
  <si>
    <t>The airport experiencing the greatest percent decrease in total passengers from 2007 to 2008 also experienced the greatest decrease in the percent of movements.: False; The airport with the median rank based on total number of passengers is the same as the airport with the median rank based on total number of movements.: False; Exactly 50% of the airports that experienced an increase in both total number of passengers and in total number of movements are located in the United States (USA).: True</t>
  </si>
  <si>
    <t>Each student who did not receive an A on the final project did not receive an A on either quiz.: No; Each student who did not receive an A on either quiz did not receive an A on the final project.: No; Each student who got an A on Paper 1 got an A in the course.: No</t>
  </si>
  <si>
    <t>Three-quarters of the works were created in the 20th century.: Yes; For works by male artists, the median year created is 1974.: Yes; One-quarter of the works were created by Hispanic or Native American artists.: Yes</t>
  </si>
  <si>
    <t>Trunk circumference is directly proportional to height.: No; The mode height is 102 feet.: Yes; If a tree is chosen at random from the 20 trees in the table, the likelihood that it will have a circumference less than 10 feet is 0.20.: Yes</t>
  </si>
  <si>
    <t>The changes in seasonally adjusted prices for used cars and trucks between March 2010 and September 2010 were in most cases less in magnitude than the changes in seasonally adjusted prices of new vehicles for the same period.: No; The seasonally adjusted CPI-U for all items was higher in March 2010 than in the previous month.: Yes; The seasonally unadjusted change in the price of new vehicles in August 2010 over the previous month was about the same as the seasonally unadjusted change in the price of food away from home over the same period.: No</t>
  </si>
  <si>
    <t>Country T had the fewest refugees/asylum seekers in each of the three years listed.: No; For the twenty countries listed, the median number of refugees/asylum seekers in 2005 was 245,986.: No; The data support the claim that the countries neighboring Country M were politically and socially stable between 2000 and 2005.: No</t>
  </si>
  <si>
    <t>For each of the United States universities listed, the employer score is less than the total score.: No; For only one university listed, the employer score and the citations score are both greater than 50.: Yes; University of Tokyo is the university for which the magnitude of the difference between the academic score and the total score is greatest.: Yes</t>
  </si>
  <si>
    <t>The most recent hard bop album listed is a John Coltrane album.: Yes; Most of the Blue Note albums listed were released later than most of the Columbia albums listed.: No; At least half of the albums listed as being released in the 1950s were in the hard bop style.: No</t>
  </si>
  <si>
    <t>Non-Math Related; Tables</t>
  </si>
  <si>
    <t>Composers born in the 1700s accounted for less than a third of the total performances.: Yes; Music by composers ranked first, second, and third, in terms of number of performances, together accounted for more than half of the total number of performances.: No; The mean number of performances per composer exceeded the median by more than 300 performances.: Yes</t>
  </si>
  <si>
    <t>For all options having the same base price, the applicable taxes and fees are equal.: No; The median total trip time for the listed options is 7.28 hours.: Yes; Assuming mean speeds of the planes are roughly equal and only one of the airlines listed offers a nonstop flight, Air Tran is that flight’s originating airline.: Yes</t>
  </si>
  <si>
    <t>From March 2010 to September 2010, there was greater month-to-month variability in the All items category than in the All items less food and energy category.: Yes; The CPI-U for electricity increased 0.5% from July to August 2010.: No; There was no change in the CPI-U for all items less food and energy from May 2010 to September 2010.: No</t>
  </si>
  <si>
    <t>The range of smoke points for the refined oils is greater than that for the unrefined oils.: No; The median price per package for the high-heat oils is less than that for the medium-heat oils.: Yes; The median package size for refined oils is greater than that for unrefined oils.: Yes</t>
  </si>
  <si>
    <t>The patient never experienced severe allergy symptoms when he took Allergy Pill X.: No; The patient experienced mild allergy symptoms whenever he slept with the window open.: Yes; The patient experienced only mild symptoms whenever he drank hot tea and used a nasal irrigation device.: No</t>
  </si>
  <si>
    <t>The score on the final exam had equal weight with the score on Exam 2 in computing the final score.: No; The median final score for all 25 students was 81.50.: Yes; For Exam 1 scores for students in year 3 of the program, the range was 40.: Yes</t>
  </si>
  <si>
    <t>Treating water supplies with chlorine for 30 minutes should be effective (99% inactivation) against the majority of the bacteria listed.: Yes; Water that is sealed away from sources of pathogens for more than 1 month will likely be free of each of these pathogens except viruses.: No; The pathogen that has the lowest health significance has the highest chlorine-resistance rating.: Yes</t>
  </si>
  <si>
    <t>O'Neill: Yes; Patel: No; Schickler: No</t>
  </si>
  <si>
    <t>Lauren can purchase a greater number of distinct titles if she only buys used books than if she only buys paperback books.: No; Lauren could purchase a set of books with 4 different titles for less than $18 plus taxes.: No; Lauren could purchase 1 copy of each distinct title in the cooking and literature categories.: Yes</t>
  </si>
  <si>
    <t>Tables; Non-Math Related</t>
  </si>
  <si>
    <t>There are no models that have more than 500 horsepower.: No; All of the models that weigh more than 4,000 lb (pounds) have more than 400 horsepower.: No; The least expensive model produces the least horsepower per liter of engine size.: Yes</t>
  </si>
  <si>
    <t>The disqualification of Sauer would decrease the standard deviation more than any other single disqualification.: True; The disqualification of Lasek would decrease the standard deviation more than any other single disqualification.: False; If Fournier and Sauer were both disqualified and no other changes were made, the standard deviation would decrease.: True</t>
  </si>
  <si>
    <t>Computer technology, number of applications: Greater than or equal to median; Digital communication, number of applicants: Less than median; Organic chemistry and pharmaceuticals, average number of applications per applicant: Less than median</t>
  </si>
  <si>
    <t>Price and energy efficiency: No; Energy efficiency and ease of use: No; Heating evenness and ease of use: Yes</t>
  </si>
  <si>
    <t>Client B then Client C: Yes; Client C then Client D: Yes; Client D then Client A: No</t>
  </si>
  <si>
    <t>The ranking of the months based on normal precipitation values is the same as the ranking based on maximum precipitation values.: No; Of the months with an extreme low of 0°C, only one has a normal daily low of less than 8°C.: Yes; March does not rank highest or lowest in any category.: Yes</t>
  </si>
  <si>
    <t>More than 50% of the CG listed in the table have been used over a time period that is greater than 100 years.: True; The CG listed in the table that have been used for fewer than 100 First-class games are all located in Tasmania.: False; Among the CG listed in the table that were first used before the year1900, exactly one has been used for fewer than 100 First-class games.: True</t>
  </si>
  <si>
    <t>Dropdown 1: Positive; Dropdown 2: less than</t>
  </si>
  <si>
    <t xml:space="preserve">The majority of the photographs are figurative : Yes; The figurative photographs were all created prior to 1950 : No; There is at least one artwork by a female artist who is either Hispanic or Native American : No
</t>
  </si>
  <si>
    <t>Dropdown 1: increased by a larger percentage; Dropdown 2: 17</t>
  </si>
  <si>
    <t>The scores on Exam 1, Exam 2, and the final exam were weighted equally in computing the final score : No; The median final score for online students was 82.75 : Yes; The range of year 1 students’ scores on Exam 1 was greater than the range of year 1 students’ scores on the final exam: Yes</t>
  </si>
  <si>
    <t>£5.00</t>
  </si>
  <si>
    <t>Order C weighing exactly 34 kg: Yes; Order I weighing exactly 29 kg: No; Order G weighing exactly 24 kg: Yes</t>
  </si>
  <si>
    <t>Order D: No; Order H: No; Order J: No</t>
  </si>
  <si>
    <t>Migration from proprietary software to open-source software would be significantly more expensive for the government than would migration from proprietary software to other proprietary software.: Undermines; The measures included in the bill will, if complied with, ensure compatibility among software systems used by all the various relevant stakeholders.: Undermines; As a software package is used for a longer period of time, it becomes less expensive to migrate from that package to another.: Undermines</t>
  </si>
  <si>
    <t>There is proprietary software that can be affordably implemented by the government and that would fully guarantee free access to information by citizens.</t>
  </si>
  <si>
    <t>Open-source software is not always free from purchase costs.: No; Government decisions concerning choice of a software system should be based primarily on economizing and cost.: No; It is not the primary aim of the bill to protect citizens’ free access to information.: No</t>
  </si>
  <si>
    <t>Ahmad: Incompatible; Farida: Incompatible; Yousef: Compatible</t>
  </si>
  <si>
    <t>Total number of medals received in 2004.: No; Total weighted medals in 2008, calculated as per Yousef’s recommendation.: Yes; Total weighted medals in 2012, calculated as per Yousef’s recommendation.: Yes</t>
  </si>
  <si>
    <t>Ahmed would agree that Country C had the greatest achievement.</t>
  </si>
  <si>
    <t>What percentage of their revenue did freight railroad companies spend to maintain tracks and machinery from 1980 to 2009?: Cannot be determined; On average, do freight railroad companies buy more fuel per year than freight trucking companies do?: Cannot be determined; Approximately how much revenue did freight railroad companies take in from 1980 to 2009?: Can be determined</t>
  </si>
  <si>
    <t>100 billion liters</t>
  </si>
  <si>
    <t>Fuel efficiency: Yes; Total machinery maintenance costs: No; Transportation cost per unit of freight: Yes</t>
  </si>
  <si>
    <t>Meat from Agna from the AD 500s to the AD 600s: No; Meat from Agna from the AD 800s to the AD 900s: Yes; Grain from Cussaia from the AD 600s to the AD 700s: Yes</t>
  </si>
  <si>
    <t>Math Related; Non-Math Related</t>
  </si>
  <si>
    <t>Barras's population increased from the AD 600s to 1200s: No; Agna grew no grain.: No; Cussaia traded directly only with Barras.: No</t>
  </si>
  <si>
    <t>For at least one trainee, the posttraining score was greater than 3 times the pretraining score.: Yes; The data for Session 1 exhibit a positive correlation between pretraining and posttraining scores.: Yes; For the three sessions, the range of pretraining scores is least for Session 2.: Yes</t>
  </si>
  <si>
    <t>Session 1: Successful; Session 2: Successful; Session 3: Successful</t>
  </si>
  <si>
    <t>On the job, the trainees are usually assigned only a small subset of the tasks included in the training battery.</t>
  </si>
  <si>
    <t>introduce one of the variables whose relationship to IPO pricing surprised the researchers</t>
  </si>
  <si>
    <t>IPOs of firms with prestigious boards were mor likely to be underpriced than those of other firms.: No; Firestone East Africa set its IPO price slightly lower than it should have.: No; At least one of the firms examined by the researchers did not have an underpriced IPO.: Yes</t>
  </si>
  <si>
    <t>The board of Safaricom was likely considered more prestigious than that of Co-Operative Bank at the time of their IPOs.: Supported; Kenya Re and Eveready were approximately the same size firms at the time of their IPOs.: Not Supported; When their IPO prices were set, investor sentiment was likely more favorable toward Kengen than toward Scangroup or Eveready.: Not Supported</t>
  </si>
  <si>
    <t>Decreased iron absorption by phytoplankton will contribute to increased extinctions of sea life.: Projected; Increased iron absorption by phytoplankton will contribute to decreased oceanic CO2 concentrations.: Not Projected; Increased atmospheric CO2 concentrations will contribute to decreased ocean water pH: Projected</t>
  </si>
  <si>
    <t>The pH of the deep ocean will be greater than 7.9.</t>
  </si>
  <si>
    <t>Conveyor-belt speed increase accounted for the greatest increase in annual output of assembled units from Y10 to Y11.</t>
  </si>
  <si>
    <t>\frac{Q}{N} was less than 10,000 for Y10.: No; \frac{Q}{N} was unchanged from Y10 to Y11.: No; \frac{Q}{N} remained below 30,000 in Yi0 and Y11.: Yes</t>
  </si>
  <si>
    <t>The assembly line generated a profit of $16,500,000.: Yes; Total output from the assembly line increased by 25,000 units over the total output for Y10.: No; Administrative unit restructuring accounted for 1% of the total profit.: No</t>
  </si>
  <si>
    <t>Mei, Pablo, and Selena need offices because the projects they work on require the highest levels of security.: Yes; Two additional employees are hired and will be supervised by Jamal.: Yes; Richard resigns his position at Metro Research.: No</t>
  </si>
  <si>
    <t>Kim and Richard: Yes; Jamal and Atticus: No; Mei and Ciaran: No</t>
  </si>
  <si>
    <t>CC: No; FFNA: Yes; HMHPA: Yes</t>
  </si>
  <si>
    <t>CC: No; FFNA: Yes; PPOA: No</t>
  </si>
  <si>
    <t>Asiawest Center: No; Bard Inn: No; Hilton: Yes</t>
  </si>
  <si>
    <t>Speaker hired by a conference on education to speak about school reform.: No Loss; Room service waiter at the conference hotel whose earnings are primarily from gratuities.: Loss; Salaried front desk manager at the conference hotel.: No Loss</t>
  </si>
  <si>
    <t>X-Y</t>
  </si>
  <si>
    <t>AMG</t>
  </si>
  <si>
    <t>Black shingles: Consistent; White shingles: Not consistent; Silver tin: Not consistent</t>
  </si>
  <si>
    <t>The temperature measurements taken above the structures were all higher than the outside air temperature.: No; The temperature measurements taken inside the structures were all higher than the outside air temperature.: No; The temperature measurements taken on the surface of the structures were all higher than the outside air temperature.: No</t>
  </si>
  <si>
    <t>The structures were not constructed with any windows or doors.: No; The structures were not constructed in close proximity to one another.: No; The roofs of each of the structures had the same surface area.: Yes</t>
  </si>
  <si>
    <t>The range of the temperatures taken above the structures</t>
  </si>
  <si>
    <t>Coffee production and per capita coffee consumption in Brazil are significantly higher than in most of the major coffee producing countries.: Yes; The coffee consumed in the major coffee producing countries comes entirely from domestic production.: No; As a means of boosting world coffee demand, increasing consumption of domestically produced coffee has greater potential in India than in China.: Yes</t>
  </si>
  <si>
    <t>1988 to 1989</t>
  </si>
  <si>
    <t>Brazil’s 10-year program to promote domestic coffee consumption through institutional investment began in 1993.: Yes; Worldwide demand for coffee began to fall in 1999, resulting in economic recessions in most coffee producing countries.: Yes; The trend in per capita consumption of coffee in Brazil between 1986 and 2003 is indicative of the trend in the global per capita rate of production.: No</t>
  </si>
  <si>
    <t>Stage H typically lasts 1 day.</t>
  </si>
  <si>
    <t>74154: Delayed; 74854: Delayed; 75745: Not necessarily delayed</t>
  </si>
  <si>
    <t>Initial cluster: Yes; Intermediate cluster: Yes; Final cluster: No</t>
  </si>
  <si>
    <t>If his age is greater than 3 years 3 months, the probability that his height is at least 98.0 cm is greater than 50%.: Yes; If he is at least 105 cm tall, the probability that his weight is 14.0 kg is no greater than 3%: Yes; If he is 114 cm tall, he is taller than at least 85% of boys his age.: No</t>
  </si>
  <si>
    <t>His weight is approximately 166% of his weight at age 2 years 0 months.</t>
  </si>
  <si>
    <t>Approximately 50% of boys at the same weight are shorter than B.: No; No more than 15% of boys at this age are taller than B.: Yes; B's height is greater than or equal to that of 50% of boys aged 5 years 0 months.: Yes</t>
  </si>
  <si>
    <t>At least 15% of boys at the same height have a weight that is less than or equal to that of B: Yes; At least 80% of boys at this age have heights within 10% of B's height.: Yes; B's height is less than that of at most 3% of boys at age 4 years 0 months.: No</t>
  </si>
  <si>
    <t>If his age is exactly 4 years 0 months, the probability that his height is at exactly 99.0 cm is 15%: No; If he is 81 cm tall, he is shorter than at least 95% of boys his age.: Yes; If he is 120 cm tall, he weighs more than 97% of boys age 2 years 6 months.: No</t>
  </si>
  <si>
    <t>His weight is approximately 150% of his weight at age 2 years 0 months.</t>
  </si>
  <si>
    <t>Cumulative arrivals were greater than accumulation.: Before 1:00 p.m.; Cumulative arrivals were greater than 2 times cumulative departures.: Before 1:00 p.m.; Cumulative departures were greater than accumulation.: 1:00 p.m. or later</t>
  </si>
  <si>
    <t>3:00 p.m.</t>
  </si>
  <si>
    <t>Twos: Same/few staff; Threes: Same/few staff; FourFives: More staff</t>
  </si>
  <si>
    <t>Thursday</t>
  </si>
  <si>
    <t>Infant, Ones: Decrease; Ones, Twos: Increase/no change; Threes, FourFives: Decrease</t>
  </si>
  <si>
    <t>Giving up a fixed duration of repayment in exchange for security: No; Giving up interest payments in exchange for security: No; Giving up interest payments in exchange for access to other resources: Yes</t>
  </si>
  <si>
    <t>The village’s mean annual interest rate in 1935 was greater than 45%.: Yes; The lender anticipated that the borrower would be unable to supply land, labor, or draft animal services in the future.: No; The village’s mean annual interest rate in 1935 was less than 20%.: No</t>
  </si>
  <si>
    <t>A greater number of zero–interest rate loans than positive–interest rate loans were negotiated.</t>
  </si>
  <si>
    <t>Yes: used for consumption / Yes: issued without security / No: supplied by relatives</t>
  </si>
  <si>
    <t>Zero–interest rate loans were more common than positive–interest rate loans were.</t>
  </si>
  <si>
    <t>No to all: Fewer resources devoted to repayment of the loan, A more flexible repayment period, Fewer consequences associated with default</t>
  </si>
  <si>
    <t>GMAT Club  •  Official Guide 2026-2027  •  Error Log</t>
  </si>
  <si>
    <t>Q #</t>
  </si>
  <si>
    <t>Group</t>
  </si>
  <si>
    <t>Section</t>
  </si>
  <si>
    <t>Your Answer</t>
  </si>
  <si>
    <t>Result</t>
  </si>
  <si>
    <t>Time (mm:ss)</t>
  </si>
  <si>
    <t>Quant</t>
  </si>
  <si>
    <t>PS</t>
  </si>
  <si>
    <t>DI</t>
  </si>
  <si>
    <t>DS</t>
  </si>
  <si>
    <t>TPA</t>
  </si>
  <si>
    <t>Verbal</t>
  </si>
  <si>
    <t>RC</t>
  </si>
  <si>
    <t>CR</t>
  </si>
  <si>
    <t>G&amp;T</t>
  </si>
  <si>
    <t>MSR</t>
  </si>
  <si>
    <t>Performance Analysis Dashboard</t>
  </si>
  <si>
    <t>Total Questions</t>
  </si>
  <si>
    <t>Attempted</t>
  </si>
  <si>
    <t>Correct</t>
  </si>
  <si>
    <t>Incorrect</t>
  </si>
  <si>
    <t>Accuracy</t>
  </si>
  <si>
    <t>Completion</t>
  </si>
  <si>
    <t>Not Attempted</t>
  </si>
  <si>
    <t>Table 1 — Results by Section</t>
  </si>
  <si>
    <t>Total</t>
  </si>
  <si>
    <t>Avg Time</t>
  </si>
  <si>
    <t>TOTAL</t>
  </si>
  <si>
    <t>Table 2 — Results by Difficulty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</si>
</sst>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2"/>
      <color rgb="FFFFFFFF"/>
      <name val="Calibri"/>
      <family val="2"/>
    </font>
    <font>
      <b/>
      <sz val="11"/>
      <color rgb="FF7F6000"/>
      <name val="Calibri"/>
      <family val="2"/>
    </font>
    <font>
      <b/>
      <sz val="11"/>
      <color rgb="FF1E6B2E"/>
      <name val="Calibri"/>
      <family val="2"/>
    </font>
    <font>
      <b/>
      <sz val="11"/>
      <color rgb="FFE06C00"/>
      <name val="Calibri"/>
      <family val="2"/>
    </font>
    <font>
      <b/>
      <sz val="11"/>
      <color rgb="FFFFFFFF"/>
      <name val="Calibri"/>
      <family val="2"/>
    </font>
    <font>
      <b/>
      <sz val="11"/>
      <color rgb="FF843C0C"/>
      <name val="Calibri"/>
      <family val="2"/>
    </font>
    <font>
      <b/>
      <sz val="14"/>
      <color rgb="FF2E7D32"/>
      <name val="Calibri"/>
      <family val="2"/>
    </font>
    <font>
      <b/>
      <sz val="16"/>
      <color rgb="FF2E7D32"/>
      <name val="Calibri"/>
      <family val="2"/>
    </font>
    <font>
      <b/>
      <sz val="10"/>
      <color rgb="FFFFFFFF"/>
      <name val="Calibri"/>
      <family val="2"/>
    </font>
    <font>
      <b/>
      <sz val="15"/>
      <color rgb="FF2E7D32"/>
      <name val="Calibri"/>
      <family val="2"/>
    </font>
    <font>
      <b/>
      <sz val="12"/>
      <color rgb="FF2E7D32"/>
      <name val="Calibri"/>
      <family val="2"/>
    </font>
    <font>
      <b/>
      <sz val="10"/>
      <color rgb="FF000000"/>
      <name val="Calibri"/>
      <family val="2"/>
    </font>
    <font>
      <b/>
      <sz val="12"/>
      <color rgb="FF7F6000"/>
      <name val="Calibri"/>
      <family val="2"/>
    </font>
    <font>
      <b/>
      <sz val="20"/>
      <color rgb="FFFFFFFF"/>
      <name val="Calibri"/>
      <family val="2"/>
    </font>
    <font>
      <sz val="11"/>
      <color rgb="FF555555"/>
      <name val="Calibri"/>
      <family val="2"/>
    </font>
    <font>
      <sz val="11"/>
      <color rgb="FF333333"/>
      <name val="Calibri"/>
      <family val="2"/>
    </font>
    <font>
      <b/>
      <sz val="13"/>
      <color rgb="FFFFFFFF"/>
      <name val="Calibri"/>
      <family val="2"/>
    </font>
    <font>
      <sz val="11"/>
      <color rgb="FF222222"/>
      <name val="Calibri"/>
      <family val="2"/>
    </font>
    <font>
      <b/>
      <sz val="12"/>
      <color rgb="FF1155CC"/>
      <name val="Calibri"/>
      <family val="2"/>
    </font>
    <font>
      <b/>
      <sz val="11"/>
      <color rgb="FF555555"/>
      <name val="Calibri"/>
      <family val="2"/>
    </font>
  </fonts>
  <fills count="12">
    <fill>
      <patternFill patternType="none"/>
    </fill>
    <fill>
      <patternFill patternType="gray125"/>
    </fill>
    <fill>
      <patternFill patternType="solid">
        <fgColor rgb="FF2E7D32"/>
      </patternFill>
    </fill>
    <fill>
      <patternFill patternType="solid">
        <fgColor rgb="FFFFE699"/>
      </patternFill>
    </fill>
    <fill>
      <patternFill patternType="solid">
        <fgColor rgb="FFF5FAF3"/>
      </patternFill>
    </fill>
    <fill>
      <patternFill patternType="solid">
        <fgColor rgb="FFC6EFCE"/>
      </patternFill>
    </fill>
    <fill>
      <patternFill patternType="solid">
        <fgColor rgb="FFE06666"/>
      </patternFill>
    </fill>
    <fill>
      <patternFill patternType="solid">
        <fgColor rgb="FFF8CBAD"/>
      </patternFill>
    </fill>
    <fill>
      <patternFill patternType="solid">
        <fgColor rgb="FF1E5E25"/>
      </patternFill>
    </fill>
    <fill>
      <patternFill patternType="solid">
        <fgColor rgb="FFE7F2E7"/>
      </patternFill>
    </fill>
    <fill>
      <patternFill patternType="solid">
        <fgColor rgb="FFFFF2CC"/>
      </patternFill>
    </fill>
    <fill>
      <patternFill patternType="solid">
        <fgColor rgb="FF38761D"/>
      </patternFill>
    </fill>
  </fills>
  <borders count="3">
    <border>
      <left/>
      <right/>
      <top/>
      <bottom/>
      <diagonal/>
    </border>
    <border>
      <left style="dotted">
        <color rgb="FF9AA0A6"/>
      </left>
      <right style="dotted">
        <color rgb="FF9AA0A6"/>
      </right>
      <top style="dotted">
        <color rgb="FF9AA0A6"/>
      </top>
      <bottom style="dotted">
        <color rgb="FF9AA0A6"/>
      </bottom>
      <diagonal/>
    </border>
    <border>
      <left/>
      <right style="dotted">
        <color rgb="FF9AA0A6"/>
      </right>
      <top style="dotted">
        <color rgb="FF9AA0A6"/>
      </top>
      <bottom style="dotted">
        <color rgb="FF9AA0A6"/>
      </bottom>
      <diagonal/>
    </border>
  </borders>
  <cellStyleXfs count="1">
    <xf numFmtId="0" fontId="0" fillId="0" borderId="0"/>
  </cellStyleXfs>
  <cellXfs count="40">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2" fillId="3" borderId="1" xfId="0" applyFont="1" applyFill="1" applyBorder="1" applyAlignment="1">
      <alignment horizontal="center" vertical="center"/>
    </xf>
    <xf numFmtId="9" fontId="0" fillId="0" borderId="1" xfId="0" applyNumberFormat="1" applyBorder="1" applyAlignment="1">
      <alignment horizontal="center" vertical="center"/>
    </xf>
    <xf numFmtId="0" fontId="0" fillId="0" borderId="1" xfId="0" applyBorder="1" applyAlignment="1">
      <alignment horizontal="left" vertical="center"/>
    </xf>
    <xf numFmtId="0" fontId="0" fillId="4" borderId="1" xfId="0" applyFill="1" applyBorder="1" applyAlignment="1">
      <alignment horizontal="center" vertical="center"/>
    </xf>
    <xf numFmtId="0" fontId="3" fillId="5" borderId="1" xfId="0" applyFont="1" applyFill="1" applyBorder="1" applyAlignment="1">
      <alignment horizontal="center" vertical="center"/>
    </xf>
    <xf numFmtId="9" fontId="0" fillId="4" borderId="1" xfId="0" applyNumberFormat="1" applyFill="1" applyBorder="1" applyAlignment="1">
      <alignment horizontal="center" vertical="center"/>
    </xf>
    <xf numFmtId="0" fontId="0" fillId="4" borderId="1" xfId="0" applyFill="1" applyBorder="1" applyAlignment="1">
      <alignment horizontal="left" vertical="center"/>
    </xf>
    <xf numFmtId="0" fontId="4" fillId="0" borderId="1" xfId="0" applyFont="1" applyBorder="1" applyAlignment="1">
      <alignment horizontal="center" vertical="center"/>
    </xf>
    <xf numFmtId="0" fontId="4" fillId="4" borderId="1" xfId="0" applyFont="1" applyFill="1" applyBorder="1" applyAlignment="1">
      <alignment horizontal="center" vertical="center"/>
    </xf>
    <xf numFmtId="0" fontId="5" fillId="6" borderId="1" xfId="0" applyFont="1" applyFill="1" applyBorder="1" applyAlignment="1">
      <alignment horizontal="center" vertical="center"/>
    </xf>
    <xf numFmtId="0" fontId="6" fillId="7" borderId="1" xfId="0" applyFont="1" applyFill="1" applyBorder="1" applyAlignment="1">
      <alignment horizontal="center" vertical="center"/>
    </xf>
    <xf numFmtId="0" fontId="7" fillId="0" borderId="0" xfId="0" applyFont="1"/>
    <xf numFmtId="0" fontId="5" fillId="2" borderId="1" xfId="0" applyFont="1" applyFill="1" applyBorder="1" applyAlignment="1">
      <alignment horizontal="center" vertical="center"/>
    </xf>
    <xf numFmtId="45" fontId="0" fillId="0" borderId="1" xfId="0" applyNumberFormat="1" applyBorder="1" applyAlignment="1">
      <alignment horizontal="center" vertical="center"/>
    </xf>
    <xf numFmtId="45" fontId="0" fillId="4" borderId="1" xfId="0" applyNumberFormat="1" applyFill="1" applyBorder="1" applyAlignment="1">
      <alignment horizontal="center" vertical="center"/>
    </xf>
    <xf numFmtId="0" fontId="8" fillId="0" borderId="0" xfId="0" applyFont="1"/>
    <xf numFmtId="0" fontId="11" fillId="0" borderId="0" xfId="0" applyFont="1"/>
    <xf numFmtId="0" fontId="9" fillId="2" borderId="1" xfId="0" applyFont="1" applyFill="1" applyBorder="1" applyAlignment="1">
      <alignment horizontal="center" vertical="center"/>
    </xf>
    <xf numFmtId="0" fontId="0" fillId="9" borderId="1" xfId="0" applyFill="1" applyBorder="1"/>
    <xf numFmtId="0" fontId="12" fillId="9" borderId="1" xfId="0" applyFont="1" applyFill="1" applyBorder="1"/>
    <xf numFmtId="9" fontId="12" fillId="9" borderId="1" xfId="0" applyNumberFormat="1" applyFont="1" applyFill="1" applyBorder="1"/>
    <xf numFmtId="45" fontId="12" fillId="9" borderId="1" xfId="0" applyNumberFormat="1" applyFont="1" applyFill="1" applyBorder="1"/>
    <xf numFmtId="0" fontId="8" fillId="0" borderId="0" xfId="0" applyFont="1" applyAlignment="1">
      <alignment horizontal="center" vertical="center"/>
    </xf>
    <xf numFmtId="0" fontId="0" fillId="0" borderId="0" xfId="0"/>
    <xf numFmtId="0" fontId="18" fillId="0" borderId="0" xfId="0" applyFont="1" applyAlignment="1">
      <alignment horizontal="left" vertical="center" indent="1"/>
    </xf>
    <xf numFmtId="0" fontId="16" fillId="0" borderId="0" xfId="0" applyFont="1" applyAlignment="1">
      <alignment horizontal="left" vertical="center" wrapText="1" indent="1"/>
    </xf>
    <xf numFmtId="0" fontId="11" fillId="9" borderId="0" xfId="0" applyFont="1" applyFill="1" applyAlignment="1">
      <alignment horizontal="left" vertical="center" indent="1"/>
    </xf>
    <xf numFmtId="0" fontId="20" fillId="0" borderId="0" xfId="0" applyFont="1" applyAlignment="1">
      <alignment horizontal="center" vertical="center"/>
    </xf>
    <xf numFmtId="0" fontId="17" fillId="11" borderId="0" xfId="0" applyFont="1" applyFill="1" applyAlignment="1">
      <alignment horizontal="left" vertical="center" indent="1"/>
    </xf>
    <xf numFmtId="0" fontId="15" fillId="0" borderId="0" xfId="0" applyFont="1" applyAlignment="1">
      <alignment horizontal="center" vertical="center"/>
    </xf>
    <xf numFmtId="0" fontId="19" fillId="0" borderId="0" xfId="0" applyFont="1" applyAlignment="1">
      <alignment horizontal="left" vertical="center" indent="1"/>
    </xf>
    <xf numFmtId="0" fontId="14" fillId="2" borderId="0" xfId="0" applyFont="1" applyFill="1" applyAlignment="1">
      <alignment horizontal="center" vertical="center"/>
    </xf>
    <xf numFmtId="0" fontId="10" fillId="0" borderId="1" xfId="0" applyFont="1" applyBorder="1" applyAlignment="1">
      <alignment horizontal="center" vertical="center"/>
    </xf>
    <xf numFmtId="0" fontId="0" fillId="0" borderId="2" xfId="0" applyBorder="1"/>
    <xf numFmtId="9" fontId="10" fillId="0" borderId="1" xfId="0" applyNumberFormat="1" applyFont="1" applyBorder="1" applyAlignment="1">
      <alignment horizontal="center" vertical="center"/>
    </xf>
    <xf numFmtId="0" fontId="9" fillId="8" borderId="1" xfId="0" applyFont="1" applyFill="1" applyBorder="1" applyAlignment="1">
      <alignment horizontal="center" vertical="center"/>
    </xf>
    <xf numFmtId="0" fontId="13" fillId="10" borderId="0" xfId="0" applyFont="1" applyFill="1" applyAlignment="1">
      <alignment horizontal="left" vertical="center" indent="1"/>
    </xf>
  </cellXfs>
  <cellStyles count="1">
    <cellStyle name="Normal" xfId="0" builtinId="0"/>
  </cellStyles>
  <dxfs count="7">
    <dxf>
      <font>
        <color rgb="FF808080"/>
      </font>
      <fill>
        <patternFill patternType="solid">
          <fgColor rgb="FFF2F2F2"/>
        </patternFill>
      </fill>
    </dxf>
    <dxf>
      <font>
        <color rgb="FF9C0006"/>
      </font>
      <fill>
        <patternFill patternType="solid">
          <fgColor rgb="FFFFC7CE"/>
        </patternFill>
      </fill>
    </dxf>
    <dxf>
      <font>
        <color rgb="FF006100"/>
      </font>
      <fill>
        <patternFill patternType="solid">
          <fgColor rgb="FFC6EFCE"/>
        </patternFill>
      </fill>
    </dxf>
    <dxf>
      <font>
        <b/>
        <color rgb="FFFFFFFF"/>
      </font>
      <fill>
        <patternFill patternType="solid">
          <fgColor rgb="FFE06666"/>
        </patternFill>
      </fill>
    </dxf>
    <dxf>
      <font>
        <b/>
        <color rgb="FF843C0C"/>
      </font>
      <fill>
        <patternFill patternType="solid">
          <fgColor rgb="FFF8CBAD"/>
        </patternFill>
      </fill>
    </dxf>
    <dxf>
      <font>
        <b/>
        <color rgb="FF7F6000"/>
      </font>
      <fill>
        <patternFill patternType="solid">
          <fgColor rgb="FFFFE699"/>
        </patternFill>
      </fill>
    </dxf>
    <dxf>
      <font>
        <b/>
        <color rgb="FF1E6B2E"/>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sz="1400" b="1">
                <a:solidFill>
                  <a:srgbClr val="2E7D32"/>
                </a:solidFill>
                <a:latin typeface="Calibri"/>
              </a:defRPr>
            </a:pPr>
            <a:r>
              <a:t>Overall Outcome</a:t>
            </a:r>
          </a:p>
        </c:rich>
      </c:tx>
      <c:overlay val="1"/>
    </c:title>
    <c:autoTitleDeleted val="0"/>
    <c:plotArea>
      <c:layout/>
      <c:doughnutChart>
        <c:varyColors val="1"/>
        <c:ser>
          <c:idx val="0"/>
          <c:order val="0"/>
          <c:spPr>
            <a:ln>
              <a:prstDash val="solid"/>
            </a:ln>
          </c:spPr>
          <c:dPt>
            <c:idx val="0"/>
            <c:bubble3D val="0"/>
            <c:spPr>
              <a:solidFill>
                <a:srgbClr val="2E9E5B"/>
              </a:solidFill>
              <a:ln>
                <a:noFill/>
                <a:prstDash val="solid"/>
              </a:ln>
            </c:spPr>
            <c:extLst>
              <c:ext xmlns:c16="http://schemas.microsoft.com/office/drawing/2014/chart" uri="{C3380CC4-5D6E-409C-BE32-E72D297353CC}">
                <c16:uniqueId val="{00000001-49EC-4C90-8B0D-76CED9AEA51F}"/>
              </c:ext>
            </c:extLst>
          </c:dPt>
          <c:dPt>
            <c:idx val="1"/>
            <c:bubble3D val="0"/>
            <c:spPr>
              <a:solidFill>
                <a:srgbClr val="E0483E"/>
              </a:solidFill>
              <a:ln>
                <a:noFill/>
                <a:prstDash val="solid"/>
              </a:ln>
            </c:spPr>
            <c:extLst>
              <c:ext xmlns:c16="http://schemas.microsoft.com/office/drawing/2014/chart" uri="{C3380CC4-5D6E-409C-BE32-E72D297353CC}">
                <c16:uniqueId val="{00000003-49EC-4C90-8B0D-76CED9AEA51F}"/>
              </c:ext>
            </c:extLst>
          </c:dPt>
          <c:dPt>
            <c:idx val="2"/>
            <c:bubble3D val="0"/>
            <c:spPr>
              <a:solidFill>
                <a:srgbClr val="C2CBD6"/>
              </a:solidFill>
              <a:ln>
                <a:noFill/>
                <a:prstDash val="solid"/>
              </a:ln>
            </c:spPr>
            <c:extLst>
              <c:ext xmlns:c16="http://schemas.microsoft.com/office/drawing/2014/chart" uri="{C3380CC4-5D6E-409C-BE32-E72D297353CC}">
                <c16:uniqueId val="{00000005-49EC-4C90-8B0D-76CED9AEA51F}"/>
              </c:ext>
            </c:extLst>
          </c:dPt>
          <c:dLbls>
            <c:spPr>
              <a:noFill/>
              <a:ln>
                <a:noFill/>
              </a:ln>
              <a:effectLst/>
            </c:spPr>
            <c:txPr>
              <a:bodyPr/>
              <a:lstStyle/>
              <a:p>
                <a:pPr>
                  <a:defRPr sz="1000" b="1">
                    <a:solidFill>
                      <a:srgbClr val="FFFFFF"/>
                    </a:solidFill>
                  </a:defRPr>
                </a:pPr>
                <a:endParaRPr lang="en-US"/>
              </a:p>
            </c:txPr>
            <c:showLegendKey val="0"/>
            <c:showVal val="0"/>
            <c:showCatName val="0"/>
            <c:showSerName val="0"/>
            <c:showPercent val="1"/>
            <c:showBubbleSize val="1"/>
            <c:showLeaderLines val="1"/>
            <c:extLst>
              <c:ext xmlns:c15="http://schemas.microsoft.com/office/drawing/2012/chart" uri="{CE6537A1-D6FC-4f65-9D91-7224C49458BB}"/>
            </c:extLst>
          </c:dLbls>
          <c:cat>
            <c:strRef>
              <c:f>Analysis!$AQ$3:$AQ$5</c:f>
              <c:strCache>
                <c:ptCount val="3"/>
                <c:pt idx="0">
                  <c:v>Correct</c:v>
                </c:pt>
                <c:pt idx="1">
                  <c:v>Incorrect</c:v>
                </c:pt>
                <c:pt idx="2">
                  <c:v>Not Attempted</c:v>
                </c:pt>
              </c:strCache>
            </c:strRef>
          </c:cat>
          <c:val>
            <c:numRef>
              <c:f>Analysis!$AR$3:$AR$5</c:f>
              <c:numCache>
                <c:formatCode>General</c:formatCode>
                <c:ptCount val="3"/>
                <c:pt idx="0">
                  <c:v>0</c:v>
                </c:pt>
                <c:pt idx="1">
                  <c:v>0</c:v>
                </c:pt>
                <c:pt idx="2">
                  <c:v>994</c:v>
                </c:pt>
              </c:numCache>
            </c:numRef>
          </c:val>
          <c:extLst>
            <c:ext xmlns:c16="http://schemas.microsoft.com/office/drawing/2014/chart" uri="{C3380CC4-5D6E-409C-BE32-E72D297353CC}">
              <c16:uniqueId val="{00000006-49EC-4C90-8B0D-76CED9AEA51F}"/>
            </c:ext>
          </c:extLst>
        </c:ser>
        <c:dLbls>
          <c:showLegendKey val="0"/>
          <c:showVal val="0"/>
          <c:showCatName val="0"/>
          <c:showSerName val="0"/>
          <c:showPercent val="0"/>
          <c:showBubbleSize val="0"/>
          <c:showLeaderLines val="1"/>
        </c:dLbls>
        <c:firstSliceAng val="0"/>
        <c:holeSize val="58"/>
      </c:doughnutChart>
    </c:plotArea>
    <c:legend>
      <c:legendPos val="r"/>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sz="1400" b="1">
                <a:solidFill>
                  <a:srgbClr val="2E7D32"/>
                </a:solidFill>
                <a:latin typeface="Calibri"/>
              </a:defRPr>
            </a:pPr>
            <a:r>
              <a:t>Accuracy by Section</a:t>
            </a:r>
          </a:p>
        </c:rich>
      </c:tx>
      <c:overlay val="1"/>
    </c:title>
    <c:autoTitleDeleted val="0"/>
    <c:plotArea>
      <c:layout/>
      <c:barChart>
        <c:barDir val="col"/>
        <c:grouping val="clustered"/>
        <c:varyColors val="1"/>
        <c:ser>
          <c:idx val="0"/>
          <c:order val="0"/>
          <c:tx>
            <c:strRef>
              <c:f>Analysis!$G$8</c:f>
              <c:strCache>
                <c:ptCount val="1"/>
                <c:pt idx="0">
                  <c:v>Accuracy</c:v>
                </c:pt>
              </c:strCache>
            </c:strRef>
          </c:tx>
          <c:spPr>
            <a:solidFill>
              <a:srgbClr val="2E6FB7"/>
            </a:solidFill>
            <a:ln>
              <a:noFill/>
              <a:prstDash val="solid"/>
            </a:ln>
          </c:spPr>
          <c:invertIfNegative val="1"/>
          <c:dPt>
            <c:idx val="0"/>
            <c:invertIfNegative val="1"/>
            <c:bubble3D val="0"/>
            <c:extLst>
              <c:ext xmlns:c16="http://schemas.microsoft.com/office/drawing/2014/chart" uri="{C3380CC4-5D6E-409C-BE32-E72D297353CC}">
                <c16:uniqueId val="{00000001-DEA8-4985-9839-D8FE2DFA4716}"/>
              </c:ext>
            </c:extLst>
          </c:dPt>
          <c:dPt>
            <c:idx val="1"/>
            <c:invertIfNegative val="1"/>
            <c:bubble3D val="0"/>
            <c:spPr>
              <a:solidFill>
                <a:srgbClr val="27A0A0"/>
              </a:solidFill>
              <a:ln>
                <a:noFill/>
                <a:prstDash val="solid"/>
              </a:ln>
            </c:spPr>
            <c:extLst>
              <c:ext xmlns:c16="http://schemas.microsoft.com/office/drawing/2014/chart" uri="{C3380CC4-5D6E-409C-BE32-E72D297353CC}">
                <c16:uniqueId val="{00000003-DEA8-4985-9839-D8FE2DFA4716}"/>
              </c:ext>
            </c:extLst>
          </c:dPt>
          <c:dPt>
            <c:idx val="2"/>
            <c:invertIfNegative val="1"/>
            <c:bubble3D val="0"/>
            <c:spPr>
              <a:solidFill>
                <a:srgbClr val="2E9E5B"/>
              </a:solidFill>
              <a:ln>
                <a:noFill/>
                <a:prstDash val="solid"/>
              </a:ln>
            </c:spPr>
            <c:extLst>
              <c:ext xmlns:c16="http://schemas.microsoft.com/office/drawing/2014/chart" uri="{C3380CC4-5D6E-409C-BE32-E72D297353CC}">
                <c16:uniqueId val="{00000005-DEA8-4985-9839-D8FE2DFA4716}"/>
              </c:ext>
            </c:extLst>
          </c:dPt>
          <c:dPt>
            <c:idx val="3"/>
            <c:invertIfNegative val="1"/>
            <c:bubble3D val="0"/>
            <c:spPr>
              <a:solidFill>
                <a:srgbClr val="E0A92E"/>
              </a:solidFill>
              <a:ln>
                <a:noFill/>
                <a:prstDash val="solid"/>
              </a:ln>
            </c:spPr>
            <c:extLst>
              <c:ext xmlns:c16="http://schemas.microsoft.com/office/drawing/2014/chart" uri="{C3380CC4-5D6E-409C-BE32-E72D297353CC}">
                <c16:uniqueId val="{00000007-DEA8-4985-9839-D8FE2DFA4716}"/>
              </c:ext>
            </c:extLst>
          </c:dPt>
          <c:dPt>
            <c:idx val="4"/>
            <c:invertIfNegative val="1"/>
            <c:bubble3D val="0"/>
            <c:spPr>
              <a:solidFill>
                <a:srgbClr val="E0483E"/>
              </a:solidFill>
              <a:ln>
                <a:noFill/>
                <a:prstDash val="solid"/>
              </a:ln>
            </c:spPr>
            <c:extLst>
              <c:ext xmlns:c16="http://schemas.microsoft.com/office/drawing/2014/chart" uri="{C3380CC4-5D6E-409C-BE32-E72D297353CC}">
                <c16:uniqueId val="{00000009-DEA8-4985-9839-D8FE2DFA4716}"/>
              </c:ext>
            </c:extLst>
          </c:dPt>
          <c:dPt>
            <c:idx val="5"/>
            <c:invertIfNegative val="1"/>
            <c:bubble3D val="0"/>
            <c:spPr>
              <a:solidFill>
                <a:srgbClr val="8E64C8"/>
              </a:solidFill>
              <a:ln>
                <a:noFill/>
                <a:prstDash val="solid"/>
              </a:ln>
            </c:spPr>
            <c:extLst>
              <c:ext xmlns:c16="http://schemas.microsoft.com/office/drawing/2014/chart" uri="{C3380CC4-5D6E-409C-BE32-E72D297353CC}">
                <c16:uniqueId val="{0000000B-DEA8-4985-9839-D8FE2DFA4716}"/>
              </c:ext>
            </c:extLst>
          </c:dPt>
          <c:dPt>
            <c:idx val="6"/>
            <c:invertIfNegative val="1"/>
            <c:bubble3D val="0"/>
            <c:spPr>
              <a:solidFill>
                <a:srgbClr val="5A6B7B"/>
              </a:solidFill>
              <a:ln>
                <a:noFill/>
                <a:prstDash val="solid"/>
              </a:ln>
            </c:spPr>
            <c:extLst>
              <c:ext xmlns:c16="http://schemas.microsoft.com/office/drawing/2014/chart" uri="{C3380CC4-5D6E-409C-BE32-E72D297353CC}">
                <c16:uniqueId val="{0000000D-DEA8-4985-9839-D8FE2DFA4716}"/>
              </c:ext>
            </c:extLst>
          </c:dPt>
          <c:dLbls>
            <c:spPr>
              <a:noFill/>
              <a:ln>
                <a:noFill/>
              </a:ln>
              <a:effectLst/>
            </c:spPr>
            <c:txPr>
              <a:bodyPr/>
              <a:lstStyle/>
              <a:p>
                <a:pPr>
                  <a:defRPr sz="900" b="1">
                    <a:solidFill>
                      <a:srgbClr val="1F3864"/>
                    </a:solidFill>
                  </a:defRPr>
                </a:pPr>
                <a:endParaRPr lang="en-US"/>
              </a:p>
            </c:txPr>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Analysis!$B$9:$B$15</c:f>
              <c:strCache>
                <c:ptCount val="7"/>
                <c:pt idx="0">
                  <c:v>PS</c:v>
                </c:pt>
                <c:pt idx="1">
                  <c:v>CR</c:v>
                </c:pt>
                <c:pt idx="2">
                  <c:v>RC</c:v>
                </c:pt>
                <c:pt idx="3">
                  <c:v>DS</c:v>
                </c:pt>
                <c:pt idx="4">
                  <c:v>TPA</c:v>
                </c:pt>
                <c:pt idx="5">
                  <c:v>G&amp;T</c:v>
                </c:pt>
                <c:pt idx="6">
                  <c:v>MSR</c:v>
                </c:pt>
              </c:strCache>
            </c:strRef>
          </c:cat>
          <c:val>
            <c:numRef>
              <c:f>Analysis!$G$9:$G$15</c:f>
              <c:numCache>
                <c:formatCode>0%</c:formatCode>
                <c:ptCount val="7"/>
                <c:pt idx="0">
                  <c:v>0</c:v>
                </c:pt>
                <c:pt idx="1">
                  <c:v>0</c:v>
                </c:pt>
                <c:pt idx="2">
                  <c:v>0</c:v>
                </c:pt>
                <c:pt idx="3">
                  <c:v>0</c:v>
                </c:pt>
                <c:pt idx="4">
                  <c:v>0</c:v>
                </c:pt>
                <c:pt idx="5">
                  <c:v>0</c:v>
                </c:pt>
                <c:pt idx="6">
                  <c:v>0</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E-DEA8-4985-9839-D8FE2DFA4716}"/>
            </c:ext>
          </c:extLst>
        </c:ser>
        <c:dLbls>
          <c:showLegendKey val="0"/>
          <c:showVal val="0"/>
          <c:showCatName val="0"/>
          <c:showSerName val="0"/>
          <c:showPercent val="0"/>
          <c:showBubbleSize val="0"/>
        </c:dLbls>
        <c:gapWidth val="55"/>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max val="1"/>
          <c:min val="0"/>
        </c:scaling>
        <c:delete val="1"/>
        <c:axPos val="l"/>
        <c:numFmt formatCode="0%" sourceLinked="0"/>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sz="1400" b="1">
                <a:solidFill>
                  <a:srgbClr val="2E7D32"/>
                </a:solidFill>
                <a:latin typeface="Calibri"/>
              </a:defRPr>
            </a:pPr>
            <a:r>
              <a:t>Correct vs Incorrect by Difficulty</a:t>
            </a:r>
          </a:p>
        </c:rich>
      </c:tx>
      <c:overlay val="1"/>
    </c:title>
    <c:autoTitleDeleted val="0"/>
    <c:plotArea>
      <c:layout/>
      <c:barChart>
        <c:barDir val="col"/>
        <c:grouping val="clustered"/>
        <c:varyColors val="1"/>
        <c:ser>
          <c:idx val="0"/>
          <c:order val="0"/>
          <c:tx>
            <c:strRef>
              <c:f>Analysis!$B$20</c:f>
              <c:strCache>
                <c:ptCount val="1"/>
                <c:pt idx="0">
                  <c:v>Correct</c:v>
                </c:pt>
              </c:strCache>
            </c:strRef>
          </c:tx>
          <c:spPr>
            <a:solidFill>
              <a:srgbClr val="2E9E5B"/>
            </a:solidFill>
            <a:ln>
              <a:noFill/>
              <a:prstDash val="solid"/>
            </a:ln>
          </c:spPr>
          <c:invertIfNegative val="1"/>
          <c:cat>
            <c:strRef>
              <c:f>Analysis!$A$21:$A$24</c:f>
              <c:strCache>
                <c:ptCount val="4"/>
                <c:pt idx="0">
                  <c:v>Easy</c:v>
                </c:pt>
                <c:pt idx="1">
                  <c:v>Medium</c:v>
                </c:pt>
                <c:pt idx="2">
                  <c:v>Hard</c:v>
                </c:pt>
                <c:pt idx="3">
                  <c:v>Very Hard</c:v>
                </c:pt>
              </c:strCache>
            </c:strRef>
          </c:cat>
          <c:val>
            <c:numRef>
              <c:f>Analysis!$B$21:$B$24</c:f>
              <c:numCache>
                <c:formatCode>General</c:formatCode>
                <c:ptCount val="4"/>
                <c:pt idx="0">
                  <c:v>0</c:v>
                </c:pt>
                <c:pt idx="1">
                  <c:v>0</c:v>
                </c:pt>
                <c:pt idx="2">
                  <c:v>0</c:v>
                </c:pt>
                <c:pt idx="3">
                  <c:v>0</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0-2270-4722-AD09-76196A76A25C}"/>
            </c:ext>
          </c:extLst>
        </c:ser>
        <c:ser>
          <c:idx val="1"/>
          <c:order val="1"/>
          <c:tx>
            <c:strRef>
              <c:f>Analysis!$C$20</c:f>
              <c:strCache>
                <c:ptCount val="1"/>
                <c:pt idx="0">
                  <c:v>Incorrect</c:v>
                </c:pt>
              </c:strCache>
            </c:strRef>
          </c:tx>
          <c:spPr>
            <a:solidFill>
              <a:srgbClr val="E0483E"/>
            </a:solidFill>
            <a:ln>
              <a:noFill/>
              <a:prstDash val="solid"/>
            </a:ln>
          </c:spPr>
          <c:invertIfNegative val="1"/>
          <c:cat>
            <c:strRef>
              <c:f>Analysis!$A$21:$A$24</c:f>
              <c:strCache>
                <c:ptCount val="4"/>
                <c:pt idx="0">
                  <c:v>Easy</c:v>
                </c:pt>
                <c:pt idx="1">
                  <c:v>Medium</c:v>
                </c:pt>
                <c:pt idx="2">
                  <c:v>Hard</c:v>
                </c:pt>
                <c:pt idx="3">
                  <c:v>Very Hard</c:v>
                </c:pt>
              </c:strCache>
            </c:strRef>
          </c:cat>
          <c:val>
            <c:numRef>
              <c:f>Analysis!$C$21:$C$24</c:f>
              <c:numCache>
                <c:formatCode>General</c:formatCode>
                <c:ptCount val="4"/>
                <c:pt idx="0">
                  <c:v>0</c:v>
                </c:pt>
                <c:pt idx="1">
                  <c:v>0</c:v>
                </c:pt>
                <c:pt idx="2">
                  <c:v>0</c:v>
                </c:pt>
                <c:pt idx="3">
                  <c:v>0</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1-2270-4722-AD09-76196A76A25C}"/>
            </c:ext>
          </c:extLst>
        </c:ser>
        <c:dLbls>
          <c:showLegendKey val="0"/>
          <c:showVal val="0"/>
          <c:showCatName val="0"/>
          <c:showSerName val="0"/>
          <c:showPercent val="0"/>
          <c:showBubbleSize val="0"/>
        </c:dLbls>
        <c:gapWidth val="70"/>
        <c:overlap val="-15"/>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numFmt formatCode="General" sourceLinked="1"/>
        <c:majorTickMark val="none"/>
        <c:minorTickMark val="none"/>
        <c:tickLblPos val="nextTo"/>
        <c:crossAx val="10"/>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sz="1400" b="1">
                <a:solidFill>
                  <a:srgbClr val="2E7D32"/>
                </a:solidFill>
                <a:latin typeface="Calibri"/>
              </a:defRPr>
            </a:pPr>
            <a:r>
              <a:t>Outcome Mix by Section</a:t>
            </a:r>
          </a:p>
        </c:rich>
      </c:tx>
      <c:overlay val="1"/>
    </c:title>
    <c:autoTitleDeleted val="0"/>
    <c:plotArea>
      <c:layout/>
      <c:barChart>
        <c:barDir val="col"/>
        <c:grouping val="percentStacked"/>
        <c:varyColors val="1"/>
        <c:ser>
          <c:idx val="0"/>
          <c:order val="0"/>
          <c:tx>
            <c:strRef>
              <c:f>Analysis!$C$8</c:f>
              <c:strCache>
                <c:ptCount val="1"/>
                <c:pt idx="0">
                  <c:v>Correct</c:v>
                </c:pt>
              </c:strCache>
            </c:strRef>
          </c:tx>
          <c:spPr>
            <a:solidFill>
              <a:srgbClr val="2E9E5B"/>
            </a:solidFill>
            <a:ln>
              <a:noFill/>
              <a:prstDash val="solid"/>
            </a:ln>
          </c:spPr>
          <c:invertIfNegative val="1"/>
          <c:cat>
            <c:strRef>
              <c:f>Analysis!$B$9:$B$15</c:f>
              <c:strCache>
                <c:ptCount val="7"/>
                <c:pt idx="0">
                  <c:v>PS</c:v>
                </c:pt>
                <c:pt idx="1">
                  <c:v>CR</c:v>
                </c:pt>
                <c:pt idx="2">
                  <c:v>RC</c:v>
                </c:pt>
                <c:pt idx="3">
                  <c:v>DS</c:v>
                </c:pt>
                <c:pt idx="4">
                  <c:v>TPA</c:v>
                </c:pt>
                <c:pt idx="5">
                  <c:v>G&amp;T</c:v>
                </c:pt>
                <c:pt idx="6">
                  <c:v>MSR</c:v>
                </c:pt>
              </c:strCache>
            </c:strRef>
          </c:cat>
          <c:val>
            <c:numRef>
              <c:f>Analysis!$C$9:$C$15</c:f>
              <c:numCache>
                <c:formatCode>General</c:formatCode>
                <c:ptCount val="7"/>
                <c:pt idx="0">
                  <c:v>0</c:v>
                </c:pt>
                <c:pt idx="1">
                  <c:v>0</c:v>
                </c:pt>
                <c:pt idx="2">
                  <c:v>0</c:v>
                </c:pt>
                <c:pt idx="3">
                  <c:v>0</c:v>
                </c:pt>
                <c:pt idx="4">
                  <c:v>0</c:v>
                </c:pt>
                <c:pt idx="5">
                  <c:v>0</c:v>
                </c:pt>
                <c:pt idx="6">
                  <c:v>0</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0-F2C9-434B-AD3C-558DB4D1FD57}"/>
            </c:ext>
          </c:extLst>
        </c:ser>
        <c:ser>
          <c:idx val="1"/>
          <c:order val="1"/>
          <c:tx>
            <c:strRef>
              <c:f>Analysis!$D$8</c:f>
              <c:strCache>
                <c:ptCount val="1"/>
                <c:pt idx="0">
                  <c:v>Incorrect</c:v>
                </c:pt>
              </c:strCache>
            </c:strRef>
          </c:tx>
          <c:spPr>
            <a:solidFill>
              <a:srgbClr val="E0483E"/>
            </a:solidFill>
            <a:ln>
              <a:noFill/>
              <a:prstDash val="solid"/>
            </a:ln>
          </c:spPr>
          <c:invertIfNegative val="1"/>
          <c:cat>
            <c:strRef>
              <c:f>Analysis!$B$9:$B$15</c:f>
              <c:strCache>
                <c:ptCount val="7"/>
                <c:pt idx="0">
                  <c:v>PS</c:v>
                </c:pt>
                <c:pt idx="1">
                  <c:v>CR</c:v>
                </c:pt>
                <c:pt idx="2">
                  <c:v>RC</c:v>
                </c:pt>
                <c:pt idx="3">
                  <c:v>DS</c:v>
                </c:pt>
                <c:pt idx="4">
                  <c:v>TPA</c:v>
                </c:pt>
                <c:pt idx="5">
                  <c:v>G&amp;T</c:v>
                </c:pt>
                <c:pt idx="6">
                  <c:v>MSR</c:v>
                </c:pt>
              </c:strCache>
            </c:strRef>
          </c:cat>
          <c:val>
            <c:numRef>
              <c:f>Analysis!$D$9:$D$15</c:f>
              <c:numCache>
                <c:formatCode>General</c:formatCode>
                <c:ptCount val="7"/>
                <c:pt idx="0">
                  <c:v>0</c:v>
                </c:pt>
                <c:pt idx="1">
                  <c:v>0</c:v>
                </c:pt>
                <c:pt idx="2">
                  <c:v>0</c:v>
                </c:pt>
                <c:pt idx="3">
                  <c:v>0</c:v>
                </c:pt>
                <c:pt idx="4">
                  <c:v>0</c:v>
                </c:pt>
                <c:pt idx="5">
                  <c:v>0</c:v>
                </c:pt>
                <c:pt idx="6">
                  <c:v>0</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1-F2C9-434B-AD3C-558DB4D1FD57}"/>
            </c:ext>
          </c:extLst>
        </c:ser>
        <c:ser>
          <c:idx val="2"/>
          <c:order val="2"/>
          <c:tx>
            <c:strRef>
              <c:f>Analysis!$E$8</c:f>
              <c:strCache>
                <c:ptCount val="1"/>
                <c:pt idx="0">
                  <c:v>Not Attempted</c:v>
                </c:pt>
              </c:strCache>
            </c:strRef>
          </c:tx>
          <c:spPr>
            <a:solidFill>
              <a:srgbClr val="C2CBD6"/>
            </a:solidFill>
            <a:ln>
              <a:noFill/>
              <a:prstDash val="solid"/>
            </a:ln>
          </c:spPr>
          <c:invertIfNegative val="1"/>
          <c:cat>
            <c:strRef>
              <c:f>Analysis!$B$9:$B$15</c:f>
              <c:strCache>
                <c:ptCount val="7"/>
                <c:pt idx="0">
                  <c:v>PS</c:v>
                </c:pt>
                <c:pt idx="1">
                  <c:v>CR</c:v>
                </c:pt>
                <c:pt idx="2">
                  <c:v>RC</c:v>
                </c:pt>
                <c:pt idx="3">
                  <c:v>DS</c:v>
                </c:pt>
                <c:pt idx="4">
                  <c:v>TPA</c:v>
                </c:pt>
                <c:pt idx="5">
                  <c:v>G&amp;T</c:v>
                </c:pt>
                <c:pt idx="6">
                  <c:v>MSR</c:v>
                </c:pt>
              </c:strCache>
            </c:strRef>
          </c:cat>
          <c:val>
            <c:numRef>
              <c:f>Analysis!$E$9:$E$15</c:f>
              <c:numCache>
                <c:formatCode>General</c:formatCode>
                <c:ptCount val="7"/>
                <c:pt idx="0">
                  <c:v>293</c:v>
                </c:pt>
                <c:pt idx="1">
                  <c:v>206</c:v>
                </c:pt>
                <c:pt idx="2">
                  <c:v>140</c:v>
                </c:pt>
                <c:pt idx="3">
                  <c:v>143</c:v>
                </c:pt>
                <c:pt idx="4">
                  <c:v>68</c:v>
                </c:pt>
                <c:pt idx="5">
                  <c:v>82</c:v>
                </c:pt>
                <c:pt idx="6">
                  <c:v>62</c:v>
                </c:pt>
              </c:numCache>
            </c:numRef>
          </c:val>
          <c:extLst>
            <c:ext xmlns:c14="http://schemas.microsoft.com/office/drawing/2007/8/2/chart" uri="{6F2FDCE9-48DA-4B69-8628-5D25D57E5C99}">
              <c14:invertSolidFillFmt>
                <c14:spPr xmlns:c14="http://schemas.microsoft.com/office/drawing/2007/8/2/chart">
                  <a:solidFill>
                    <a:srgbClr val="FFFFFF"/>
                  </a:solidFill>
                  <a:ln>
                    <a:noFill/>
                    <a:prstDash val="solid"/>
                  </a:ln>
                </c14:spPr>
              </c14:invertSolidFillFmt>
            </c:ext>
            <c:ext xmlns:c16="http://schemas.microsoft.com/office/drawing/2014/chart" uri="{C3380CC4-5D6E-409C-BE32-E72D297353CC}">
              <c16:uniqueId val="{00000002-F2C9-434B-AD3C-558DB4D1FD57}"/>
            </c:ext>
          </c:extLst>
        </c:ser>
        <c:dLbls>
          <c:showLegendKey val="0"/>
          <c:showVal val="0"/>
          <c:showCatName val="0"/>
          <c:showSerName val="0"/>
          <c:showPercent val="0"/>
          <c:showBubbleSize val="0"/>
        </c:dLbls>
        <c:gapWidth val="150"/>
        <c:overlap val="100"/>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numFmt formatCode="0%" sourceLinked="0"/>
        <c:majorTickMark val="none"/>
        <c:minorTickMark val="none"/>
        <c:tickLblPos val="nextTo"/>
        <c:crossAx val="10"/>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oneCellAnchor>
    <xdr:from>
      <xdr:col>13</xdr:col>
      <xdr:colOff>0</xdr:colOff>
      <xdr:row>2</xdr:row>
      <xdr:rowOff>0</xdr:rowOff>
    </xdr:from>
    <xdr:ext cx="3780000" cy="2736000"/>
    <xdr:graphicFrame macro="">
      <xdr:nvGraphicFramePr>
        <xdr:cNvPr id="2" name="Chart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13</xdr:col>
      <xdr:colOff>0</xdr:colOff>
      <xdr:row>17</xdr:row>
      <xdr:rowOff>0</xdr:rowOff>
    </xdr:from>
    <xdr:ext cx="5760000" cy="2808000"/>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oneCellAnchor>
    <xdr:from>
      <xdr:col>13</xdr:col>
      <xdr:colOff>0</xdr:colOff>
      <xdr:row>33</xdr:row>
      <xdr:rowOff>0</xdr:rowOff>
    </xdr:from>
    <xdr:ext cx="5760000" cy="2808000"/>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oneCellAnchor>
  <xdr:oneCellAnchor>
    <xdr:from>
      <xdr:col>13</xdr:col>
      <xdr:colOff>0</xdr:colOff>
      <xdr:row>49</xdr:row>
      <xdr:rowOff>0</xdr:rowOff>
    </xdr:from>
    <xdr:ext cx="5760000" cy="2808000"/>
    <xdr:graphicFrame macro="">
      <xdr:nvGraphicFramePr>
        <xdr:cNvPr id="5" name="Chart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6"/>
  <sheetViews>
    <sheetView showGridLines="0" tabSelected="1" workbookViewId="0"/>
  </sheetViews>
  <sheetFormatPr defaultRowHeight="14.25" x14ac:dyDescent="0.45"/>
  <cols>
    <col min="1" max="11" width="12" customWidth="1"/>
  </cols>
  <sheetData>
    <row r="2" spans="2:11" x14ac:dyDescent="0.45">
      <c r="B2" s="34" t="s">
        <v>0</v>
      </c>
      <c r="C2" s="26"/>
      <c r="D2" s="26"/>
      <c r="E2" s="26"/>
      <c r="F2" s="26"/>
      <c r="G2" s="26"/>
      <c r="H2" s="26"/>
      <c r="I2" s="26"/>
      <c r="J2" s="26"/>
      <c r="K2" s="26"/>
    </row>
    <row r="3" spans="2:11" x14ac:dyDescent="0.45">
      <c r="B3" s="26"/>
      <c r="C3" s="26"/>
      <c r="D3" s="26"/>
      <c r="E3" s="26"/>
      <c r="F3" s="26"/>
      <c r="G3" s="26"/>
      <c r="H3" s="26"/>
      <c r="I3" s="26"/>
      <c r="J3" s="26"/>
      <c r="K3" s="26"/>
    </row>
    <row r="5" spans="2:11" x14ac:dyDescent="0.45">
      <c r="B5" s="25" t="s">
        <v>1</v>
      </c>
      <c r="C5" s="26"/>
      <c r="D5" s="26"/>
      <c r="E5" s="26"/>
      <c r="F5" s="26"/>
      <c r="G5" s="26"/>
      <c r="H5" s="26"/>
      <c r="I5" s="26"/>
      <c r="J5" s="26"/>
      <c r="K5" s="26"/>
    </row>
    <row r="6" spans="2:11" x14ac:dyDescent="0.45">
      <c r="B6" s="26"/>
      <c r="C6" s="26"/>
      <c r="D6" s="26"/>
      <c r="E6" s="26"/>
      <c r="F6" s="26"/>
      <c r="G6" s="26"/>
      <c r="H6" s="26"/>
      <c r="I6" s="26"/>
      <c r="J6" s="26"/>
      <c r="K6" s="26"/>
    </row>
    <row r="7" spans="2:11" x14ac:dyDescent="0.45">
      <c r="B7" s="32" t="s">
        <v>2</v>
      </c>
      <c r="C7" s="26"/>
      <c r="D7" s="26"/>
      <c r="E7" s="26"/>
      <c r="F7" s="26"/>
      <c r="G7" s="26"/>
      <c r="H7" s="26"/>
      <c r="I7" s="26"/>
      <c r="J7" s="26"/>
      <c r="K7" s="26"/>
    </row>
    <row r="9" spans="2:11" ht="15.75" x14ac:dyDescent="0.45">
      <c r="B9" s="29" t="s">
        <v>3</v>
      </c>
      <c r="C9" s="26"/>
      <c r="D9" s="26"/>
      <c r="E9" s="26"/>
      <c r="F9" s="26"/>
      <c r="G9" s="26"/>
      <c r="H9" s="26"/>
      <c r="I9" s="26"/>
      <c r="J9" s="26"/>
      <c r="K9" s="26"/>
    </row>
    <row r="10" spans="2:11" ht="20" customHeight="1" x14ac:dyDescent="0.45">
      <c r="B10" s="28" t="s">
        <v>4</v>
      </c>
      <c r="C10" s="26"/>
      <c r="D10" s="26"/>
      <c r="E10" s="26"/>
      <c r="F10" s="26"/>
      <c r="G10" s="26"/>
      <c r="H10" s="26"/>
      <c r="I10" s="26"/>
      <c r="J10" s="26"/>
      <c r="K10" s="26"/>
    </row>
    <row r="11" spans="2:11" ht="15.75" x14ac:dyDescent="0.45">
      <c r="B11" s="29" t="s">
        <v>5</v>
      </c>
      <c r="C11" s="26"/>
      <c r="D11" s="26"/>
      <c r="E11" s="26"/>
      <c r="F11" s="26"/>
      <c r="G11" s="26"/>
      <c r="H11" s="26"/>
      <c r="I11" s="26"/>
      <c r="J11" s="26"/>
      <c r="K11" s="26"/>
    </row>
    <row r="12" spans="2:11" ht="20" customHeight="1" x14ac:dyDescent="0.45">
      <c r="B12" s="28" t="s">
        <v>6</v>
      </c>
      <c r="C12" s="26"/>
      <c r="D12" s="26"/>
      <c r="E12" s="26"/>
      <c r="F12" s="26"/>
      <c r="G12" s="26"/>
      <c r="H12" s="26"/>
      <c r="I12" s="26"/>
      <c r="J12" s="26"/>
      <c r="K12" s="26"/>
    </row>
    <row r="13" spans="2:11" ht="15.75" x14ac:dyDescent="0.45">
      <c r="B13" s="29" t="s">
        <v>7</v>
      </c>
      <c r="C13" s="26"/>
      <c r="D13" s="26"/>
      <c r="E13" s="26"/>
      <c r="F13" s="26"/>
      <c r="G13" s="26"/>
      <c r="H13" s="26"/>
      <c r="I13" s="26"/>
      <c r="J13" s="26"/>
      <c r="K13" s="26"/>
    </row>
    <row r="14" spans="2:11" ht="20" customHeight="1" x14ac:dyDescent="0.45">
      <c r="B14" s="28" t="s">
        <v>8</v>
      </c>
      <c r="C14" s="26"/>
      <c r="D14" s="26"/>
      <c r="E14" s="26"/>
      <c r="F14" s="26"/>
      <c r="G14" s="26"/>
      <c r="H14" s="26"/>
      <c r="I14" s="26"/>
      <c r="J14" s="26"/>
      <c r="K14" s="26"/>
    </row>
    <row r="15" spans="2:11" ht="15.75" x14ac:dyDescent="0.45">
      <c r="B15" s="29" t="s">
        <v>9</v>
      </c>
      <c r="C15" s="26"/>
      <c r="D15" s="26"/>
      <c r="E15" s="26"/>
      <c r="F15" s="26"/>
      <c r="G15" s="26"/>
      <c r="H15" s="26"/>
      <c r="I15" s="26"/>
      <c r="J15" s="26"/>
      <c r="K15" s="26"/>
    </row>
    <row r="16" spans="2:11" ht="20" customHeight="1" x14ac:dyDescent="0.45">
      <c r="B16" s="28" t="s">
        <v>10</v>
      </c>
      <c r="C16" s="26"/>
      <c r="D16" s="26"/>
      <c r="E16" s="26"/>
      <c r="F16" s="26"/>
      <c r="G16" s="26"/>
      <c r="H16" s="26"/>
      <c r="I16" s="26"/>
      <c r="J16" s="26"/>
      <c r="K16" s="26"/>
    </row>
    <row r="18" spans="2:11" ht="16.899999999999999" x14ac:dyDescent="0.45">
      <c r="B18" s="31" t="s">
        <v>11</v>
      </c>
      <c r="C18" s="26"/>
      <c r="D18" s="26"/>
      <c r="E18" s="26"/>
      <c r="F18" s="26"/>
      <c r="G18" s="26"/>
      <c r="H18" s="26"/>
      <c r="I18" s="26"/>
      <c r="J18" s="26"/>
      <c r="K18" s="26"/>
    </row>
    <row r="19" spans="2:11" x14ac:dyDescent="0.45">
      <c r="B19" s="27" t="s">
        <v>12</v>
      </c>
      <c r="C19" s="26"/>
      <c r="D19" s="26"/>
      <c r="E19" s="26"/>
      <c r="F19" s="26"/>
      <c r="G19" s="26"/>
      <c r="H19" s="26"/>
      <c r="I19" s="26"/>
      <c r="J19" s="26"/>
      <c r="K19" s="26"/>
    </row>
    <row r="20" spans="2:11" x14ac:dyDescent="0.45">
      <c r="B20" s="27" t="s">
        <v>13</v>
      </c>
      <c r="C20" s="26"/>
      <c r="D20" s="26"/>
      <c r="E20" s="26"/>
      <c r="F20" s="26"/>
      <c r="G20" s="26"/>
      <c r="H20" s="26"/>
      <c r="I20" s="26"/>
      <c r="J20" s="26"/>
      <c r="K20" s="26"/>
    </row>
    <row r="21" spans="2:11" x14ac:dyDescent="0.45">
      <c r="B21" s="27" t="s">
        <v>14</v>
      </c>
      <c r="C21" s="26"/>
      <c r="D21" s="26"/>
      <c r="E21" s="26"/>
      <c r="F21" s="26"/>
      <c r="G21" s="26"/>
      <c r="H21" s="26"/>
      <c r="I21" s="26"/>
      <c r="J21" s="26"/>
      <c r="K21" s="26"/>
    </row>
    <row r="22" spans="2:11" x14ac:dyDescent="0.45">
      <c r="B22" s="27" t="s">
        <v>15</v>
      </c>
      <c r="C22" s="26"/>
      <c r="D22" s="26"/>
      <c r="E22" s="26"/>
      <c r="F22" s="26"/>
      <c r="G22" s="26"/>
      <c r="H22" s="26"/>
      <c r="I22" s="26"/>
      <c r="J22" s="26"/>
      <c r="K22" s="26"/>
    </row>
    <row r="24" spans="2:11" ht="15.75" x14ac:dyDescent="0.45">
      <c r="B24" s="33" t="str">
        <f>HYPERLINK("https://gmatclub.com/forum/official-guide-2026-2027-error-log-458996.html","📌  Questions, updates &amp; help — open the GMAT Club discussion thread")</f>
        <v>📌  Questions, updates &amp; help — open the GMAT Club discussion thread</v>
      </c>
      <c r="C24" s="26"/>
      <c r="D24" s="26"/>
      <c r="E24" s="26"/>
      <c r="F24" s="26"/>
      <c r="G24" s="26"/>
      <c r="H24" s="26"/>
      <c r="I24" s="26"/>
      <c r="J24" s="26"/>
      <c r="K24" s="26"/>
    </row>
    <row r="26" spans="2:11" x14ac:dyDescent="0.45">
      <c r="B26" s="30" t="s">
        <v>16</v>
      </c>
      <c r="C26" s="26"/>
      <c r="D26" s="26"/>
      <c r="E26" s="26"/>
      <c r="F26" s="26"/>
      <c r="G26" s="26"/>
      <c r="H26" s="26"/>
      <c r="I26" s="26"/>
      <c r="J26" s="26"/>
      <c r="K26" s="26"/>
    </row>
  </sheetData>
  <mergeCells count="18">
    <mergeCell ref="B2:K3"/>
    <mergeCell ref="B19:K19"/>
    <mergeCell ref="B5:K6"/>
    <mergeCell ref="B22:K22"/>
    <mergeCell ref="B14:K14"/>
    <mergeCell ref="B11:K11"/>
    <mergeCell ref="B26:K26"/>
    <mergeCell ref="B9:K9"/>
    <mergeCell ref="B13:K13"/>
    <mergeCell ref="B18:K18"/>
    <mergeCell ref="B21:K21"/>
    <mergeCell ref="B12:K12"/>
    <mergeCell ref="B7:K7"/>
    <mergeCell ref="B15:K15"/>
    <mergeCell ref="B24:K24"/>
    <mergeCell ref="B16:K16"/>
    <mergeCell ref="B20:K20"/>
    <mergeCell ref="B10:K10"/>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94"/>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1</v>
      </c>
      <c r="B2" s="2">
        <v>102001</v>
      </c>
      <c r="C2" s="2"/>
      <c r="D2" s="3" t="s">
        <v>27</v>
      </c>
      <c r="E2" s="4">
        <v>0.25</v>
      </c>
      <c r="F2" s="2" t="s">
        <v>28</v>
      </c>
      <c r="G2" s="5" t="s">
        <v>29</v>
      </c>
      <c r="H2" s="5" t="s">
        <v>30</v>
      </c>
      <c r="I2" s="2">
        <v>82</v>
      </c>
      <c r="J2" s="2">
        <v>129</v>
      </c>
    </row>
    <row r="3" spans="1:10" x14ac:dyDescent="0.45">
      <c r="A3" s="6">
        <v>2</v>
      </c>
      <c r="B3" s="6">
        <v>102002</v>
      </c>
      <c r="C3" s="6"/>
      <c r="D3" s="7" t="s">
        <v>31</v>
      </c>
      <c r="E3" s="8">
        <v>0.05</v>
      </c>
      <c r="F3" s="6" t="s">
        <v>32</v>
      </c>
      <c r="G3" s="9" t="s">
        <v>29</v>
      </c>
      <c r="H3" s="9" t="s">
        <v>30</v>
      </c>
      <c r="I3" s="6">
        <v>82</v>
      </c>
      <c r="J3" s="6">
        <v>129</v>
      </c>
    </row>
    <row r="4" spans="1:10" x14ac:dyDescent="0.45">
      <c r="A4" s="2">
        <v>3</v>
      </c>
      <c r="B4" s="2">
        <v>100100</v>
      </c>
      <c r="C4" s="2"/>
      <c r="D4" s="7" t="s">
        <v>31</v>
      </c>
      <c r="E4" s="4">
        <v>0.05</v>
      </c>
      <c r="F4" s="2" t="s">
        <v>33</v>
      </c>
      <c r="G4" s="5" t="s">
        <v>34</v>
      </c>
      <c r="H4" s="5" t="s">
        <v>30</v>
      </c>
      <c r="I4" s="2">
        <v>82</v>
      </c>
      <c r="J4" s="2">
        <v>130</v>
      </c>
    </row>
    <row r="5" spans="1:10" x14ac:dyDescent="0.45">
      <c r="A5" s="6">
        <v>4</v>
      </c>
      <c r="B5" s="6">
        <v>100933</v>
      </c>
      <c r="C5" s="6"/>
      <c r="D5" s="7" t="s">
        <v>31</v>
      </c>
      <c r="E5" s="8">
        <v>0.05</v>
      </c>
      <c r="F5" s="6" t="s">
        <v>35</v>
      </c>
      <c r="G5" s="9" t="s">
        <v>36</v>
      </c>
      <c r="H5" s="9" t="s">
        <v>37</v>
      </c>
      <c r="I5" s="6">
        <v>82</v>
      </c>
      <c r="J5" s="6">
        <v>130</v>
      </c>
    </row>
    <row r="6" spans="1:10" x14ac:dyDescent="0.45">
      <c r="A6" s="2">
        <v>5</v>
      </c>
      <c r="B6" s="2">
        <v>102003</v>
      </c>
      <c r="C6" s="2"/>
      <c r="D6" s="3" t="s">
        <v>27</v>
      </c>
      <c r="E6" s="4">
        <v>0.25</v>
      </c>
      <c r="F6" s="2" t="s">
        <v>33</v>
      </c>
      <c r="G6" s="5" t="s">
        <v>38</v>
      </c>
      <c r="H6" s="5" t="s">
        <v>30</v>
      </c>
      <c r="I6" s="2">
        <v>82</v>
      </c>
      <c r="J6" s="2">
        <v>130</v>
      </c>
    </row>
    <row r="7" spans="1:10" x14ac:dyDescent="0.45">
      <c r="A7" s="6">
        <v>6</v>
      </c>
      <c r="B7" s="6">
        <v>100739</v>
      </c>
      <c r="C7" s="6"/>
      <c r="D7" s="3" t="s">
        <v>27</v>
      </c>
      <c r="E7" s="8">
        <v>0.35</v>
      </c>
      <c r="F7" s="6" t="s">
        <v>33</v>
      </c>
      <c r="G7" s="9" t="s">
        <v>34</v>
      </c>
      <c r="H7" s="9" t="s">
        <v>30</v>
      </c>
      <c r="I7" s="6">
        <v>83</v>
      </c>
      <c r="J7" s="6">
        <v>130</v>
      </c>
    </row>
    <row r="8" spans="1:10" x14ac:dyDescent="0.45">
      <c r="A8" s="2">
        <v>7</v>
      </c>
      <c r="B8" s="2">
        <v>102004</v>
      </c>
      <c r="C8" s="2"/>
      <c r="D8" s="7" t="s">
        <v>31</v>
      </c>
      <c r="E8" s="4">
        <v>0.15</v>
      </c>
      <c r="F8" s="2" t="s">
        <v>32</v>
      </c>
      <c r="G8" s="5" t="s">
        <v>34</v>
      </c>
      <c r="H8" s="5" t="s">
        <v>30</v>
      </c>
      <c r="I8" s="2">
        <v>83</v>
      </c>
      <c r="J8" s="2">
        <v>131</v>
      </c>
    </row>
    <row r="9" spans="1:10" x14ac:dyDescent="0.45">
      <c r="A9" s="6">
        <v>8</v>
      </c>
      <c r="B9" s="6">
        <v>100863</v>
      </c>
      <c r="C9" s="6"/>
      <c r="D9" s="7" t="s">
        <v>31</v>
      </c>
      <c r="E9" s="8">
        <v>0.05</v>
      </c>
      <c r="F9" s="6" t="s">
        <v>35</v>
      </c>
      <c r="G9" s="9" t="s">
        <v>39</v>
      </c>
      <c r="H9" s="9" t="s">
        <v>40</v>
      </c>
      <c r="I9" s="6">
        <v>83</v>
      </c>
      <c r="J9" s="6">
        <v>131</v>
      </c>
    </row>
    <row r="10" spans="1:10" x14ac:dyDescent="0.45">
      <c r="A10" s="2">
        <v>9</v>
      </c>
      <c r="B10" s="2">
        <v>102005</v>
      </c>
      <c r="C10" s="2"/>
      <c r="D10" s="7" t="s">
        <v>31</v>
      </c>
      <c r="E10" s="4">
        <v>0.05</v>
      </c>
      <c r="F10" s="2" t="s">
        <v>41</v>
      </c>
      <c r="G10" s="5" t="s">
        <v>38</v>
      </c>
      <c r="H10" s="5" t="s">
        <v>42</v>
      </c>
      <c r="I10" s="2">
        <v>83</v>
      </c>
      <c r="J10" s="2">
        <v>131</v>
      </c>
    </row>
    <row r="11" spans="1:10" x14ac:dyDescent="0.45">
      <c r="A11" s="6">
        <v>10</v>
      </c>
      <c r="B11" s="6">
        <v>100276</v>
      </c>
      <c r="C11" s="6"/>
      <c r="D11" s="7" t="s">
        <v>31</v>
      </c>
      <c r="E11" s="8">
        <v>0.05</v>
      </c>
      <c r="F11" s="6" t="s">
        <v>28</v>
      </c>
      <c r="G11" s="9" t="s">
        <v>36</v>
      </c>
      <c r="H11" s="9" t="s">
        <v>43</v>
      </c>
      <c r="I11" s="6">
        <v>83</v>
      </c>
      <c r="J11" s="6">
        <v>132</v>
      </c>
    </row>
    <row r="12" spans="1:10" x14ac:dyDescent="0.45">
      <c r="A12" s="2">
        <v>11</v>
      </c>
      <c r="B12" s="2">
        <v>100718</v>
      </c>
      <c r="C12" s="2"/>
      <c r="D12" s="7" t="s">
        <v>31</v>
      </c>
      <c r="E12" s="4">
        <v>0.05</v>
      </c>
      <c r="F12" s="2" t="s">
        <v>33</v>
      </c>
      <c r="G12" s="5" t="s">
        <v>44</v>
      </c>
      <c r="H12" s="5" t="s">
        <v>40</v>
      </c>
      <c r="I12" s="2">
        <v>83</v>
      </c>
      <c r="J12" s="2">
        <v>132</v>
      </c>
    </row>
    <row r="13" spans="1:10" x14ac:dyDescent="0.45">
      <c r="A13" s="6">
        <v>12</v>
      </c>
      <c r="B13" s="6">
        <v>100978</v>
      </c>
      <c r="C13" s="6"/>
      <c r="D13" s="7" t="s">
        <v>31</v>
      </c>
      <c r="E13" s="8">
        <v>0.05</v>
      </c>
      <c r="F13" s="6" t="s">
        <v>32</v>
      </c>
      <c r="G13" s="9" t="s">
        <v>44</v>
      </c>
      <c r="H13" s="9" t="s">
        <v>45</v>
      </c>
      <c r="I13" s="6">
        <v>84</v>
      </c>
      <c r="J13" s="6">
        <v>132</v>
      </c>
    </row>
    <row r="14" spans="1:10" x14ac:dyDescent="0.45">
      <c r="A14" s="2">
        <v>13</v>
      </c>
      <c r="B14" s="2">
        <v>100838</v>
      </c>
      <c r="C14" s="2"/>
      <c r="D14" s="7" t="s">
        <v>31</v>
      </c>
      <c r="E14" s="4">
        <v>0.05</v>
      </c>
      <c r="F14" s="2" t="s">
        <v>33</v>
      </c>
      <c r="G14" s="5" t="s">
        <v>46</v>
      </c>
      <c r="H14" s="5" t="s">
        <v>47</v>
      </c>
      <c r="I14" s="2">
        <v>84</v>
      </c>
      <c r="J14" s="2">
        <v>132</v>
      </c>
    </row>
    <row r="15" spans="1:10" x14ac:dyDescent="0.45">
      <c r="A15" s="6">
        <v>14</v>
      </c>
      <c r="B15" s="6">
        <v>100679</v>
      </c>
      <c r="C15" s="6"/>
      <c r="D15" s="7" t="s">
        <v>31</v>
      </c>
      <c r="E15" s="8">
        <v>0.05</v>
      </c>
      <c r="F15" s="6" t="s">
        <v>28</v>
      </c>
      <c r="G15" s="9" t="s">
        <v>48</v>
      </c>
      <c r="H15" s="9" t="s">
        <v>49</v>
      </c>
      <c r="I15" s="6">
        <v>84</v>
      </c>
      <c r="J15" s="6">
        <v>133</v>
      </c>
    </row>
    <row r="16" spans="1:10" x14ac:dyDescent="0.45">
      <c r="A16" s="2">
        <v>15</v>
      </c>
      <c r="B16" s="2">
        <v>102006</v>
      </c>
      <c r="C16" s="2"/>
      <c r="D16" s="3" t="s">
        <v>27</v>
      </c>
      <c r="E16" s="4">
        <v>0.35</v>
      </c>
      <c r="F16" s="2" t="s">
        <v>35</v>
      </c>
      <c r="G16" s="5" t="s">
        <v>44</v>
      </c>
      <c r="H16" s="5" t="s">
        <v>45</v>
      </c>
      <c r="I16" s="2">
        <v>84</v>
      </c>
      <c r="J16" s="2">
        <v>133</v>
      </c>
    </row>
    <row r="17" spans="1:10" x14ac:dyDescent="0.45">
      <c r="A17" s="6">
        <v>16</v>
      </c>
      <c r="B17" s="6">
        <v>100212</v>
      </c>
      <c r="C17" s="6"/>
      <c r="D17" s="7" t="s">
        <v>31</v>
      </c>
      <c r="E17" s="8">
        <v>0.05</v>
      </c>
      <c r="F17" s="6" t="s">
        <v>32</v>
      </c>
      <c r="G17" s="9" t="s">
        <v>50</v>
      </c>
      <c r="H17" s="9" t="s">
        <v>51</v>
      </c>
      <c r="I17" s="6">
        <v>84</v>
      </c>
      <c r="J17" s="6">
        <v>134</v>
      </c>
    </row>
    <row r="18" spans="1:10" x14ac:dyDescent="0.45">
      <c r="A18" s="2">
        <v>17</v>
      </c>
      <c r="B18" s="2">
        <v>102007</v>
      </c>
      <c r="C18" s="2"/>
      <c r="D18" s="7" t="s">
        <v>31</v>
      </c>
      <c r="E18" s="4">
        <v>0.15</v>
      </c>
      <c r="F18" s="2" t="s">
        <v>32</v>
      </c>
      <c r="G18" s="5" t="s">
        <v>36</v>
      </c>
      <c r="H18" s="5" t="s">
        <v>37</v>
      </c>
      <c r="I18" s="2">
        <v>84</v>
      </c>
      <c r="J18" s="2">
        <v>134</v>
      </c>
    </row>
    <row r="19" spans="1:10" x14ac:dyDescent="0.45">
      <c r="A19" s="6">
        <v>18</v>
      </c>
      <c r="B19" s="6">
        <v>100717</v>
      </c>
      <c r="C19" s="6"/>
      <c r="D19" s="7" t="s">
        <v>31</v>
      </c>
      <c r="E19" s="8">
        <v>0.05</v>
      </c>
      <c r="F19" s="6" t="s">
        <v>33</v>
      </c>
      <c r="G19" s="9" t="s">
        <v>52</v>
      </c>
      <c r="H19" s="9" t="s">
        <v>40</v>
      </c>
      <c r="I19" s="6">
        <v>85</v>
      </c>
      <c r="J19" s="6">
        <v>134</v>
      </c>
    </row>
    <row r="20" spans="1:10" x14ac:dyDescent="0.45">
      <c r="A20" s="2">
        <v>19</v>
      </c>
      <c r="B20" s="2">
        <v>102008</v>
      </c>
      <c r="C20" s="2"/>
      <c r="D20" s="7" t="s">
        <v>31</v>
      </c>
      <c r="E20" s="4">
        <v>0.15</v>
      </c>
      <c r="F20" s="2" t="s">
        <v>32</v>
      </c>
      <c r="G20" s="5" t="s">
        <v>53</v>
      </c>
      <c r="H20" s="5" t="s">
        <v>37</v>
      </c>
      <c r="I20" s="2">
        <v>85</v>
      </c>
      <c r="J20" s="2">
        <v>134</v>
      </c>
    </row>
    <row r="21" spans="1:10" x14ac:dyDescent="0.45">
      <c r="A21" s="6">
        <v>20</v>
      </c>
      <c r="B21" s="6">
        <v>100232</v>
      </c>
      <c r="C21" s="6"/>
      <c r="D21" s="7" t="s">
        <v>31</v>
      </c>
      <c r="E21" s="8">
        <v>0.15</v>
      </c>
      <c r="F21" s="6" t="s">
        <v>28</v>
      </c>
      <c r="G21" s="9" t="s">
        <v>36</v>
      </c>
      <c r="H21" s="9" t="s">
        <v>43</v>
      </c>
      <c r="I21" s="6">
        <v>85</v>
      </c>
      <c r="J21" s="6">
        <v>135</v>
      </c>
    </row>
    <row r="22" spans="1:10" x14ac:dyDescent="0.45">
      <c r="A22" s="2">
        <v>21</v>
      </c>
      <c r="B22" s="2">
        <v>102009</v>
      </c>
      <c r="C22" s="2"/>
      <c r="D22" s="3" t="s">
        <v>27</v>
      </c>
      <c r="E22" s="4">
        <v>0.25</v>
      </c>
      <c r="F22" s="2" t="s">
        <v>33</v>
      </c>
      <c r="G22" s="5" t="s">
        <v>53</v>
      </c>
      <c r="H22" s="5" t="s">
        <v>37</v>
      </c>
      <c r="I22" s="2">
        <v>85</v>
      </c>
      <c r="J22" s="2">
        <v>135</v>
      </c>
    </row>
    <row r="23" spans="1:10" x14ac:dyDescent="0.45">
      <c r="A23" s="6">
        <v>22</v>
      </c>
      <c r="B23" s="6">
        <v>100218</v>
      </c>
      <c r="C23" s="6"/>
      <c r="D23" s="7" t="s">
        <v>31</v>
      </c>
      <c r="E23" s="8">
        <v>0.15</v>
      </c>
      <c r="F23" s="6" t="s">
        <v>35</v>
      </c>
      <c r="G23" s="9" t="s">
        <v>46</v>
      </c>
      <c r="H23" s="9" t="s">
        <v>43</v>
      </c>
      <c r="I23" s="6">
        <v>85</v>
      </c>
      <c r="J23" s="6">
        <v>135</v>
      </c>
    </row>
    <row r="24" spans="1:10" x14ac:dyDescent="0.45">
      <c r="A24" s="2">
        <v>23</v>
      </c>
      <c r="B24" s="2">
        <v>101006</v>
      </c>
      <c r="C24" s="2"/>
      <c r="D24" s="7" t="s">
        <v>31</v>
      </c>
      <c r="E24" s="4">
        <v>0.05</v>
      </c>
      <c r="F24" s="2" t="s">
        <v>35</v>
      </c>
      <c r="G24" s="5" t="s">
        <v>36</v>
      </c>
      <c r="H24" s="5" t="s">
        <v>37</v>
      </c>
      <c r="I24" s="2">
        <v>85</v>
      </c>
      <c r="J24" s="2">
        <v>136</v>
      </c>
    </row>
    <row r="25" spans="1:10" x14ac:dyDescent="0.45">
      <c r="A25" s="6">
        <v>24</v>
      </c>
      <c r="B25" s="6">
        <v>100713</v>
      </c>
      <c r="C25" s="6"/>
      <c r="D25" s="7" t="s">
        <v>31</v>
      </c>
      <c r="E25" s="8">
        <v>0.05</v>
      </c>
      <c r="F25" s="6" t="s">
        <v>35</v>
      </c>
      <c r="G25" s="9" t="s">
        <v>29</v>
      </c>
      <c r="H25" s="9" t="s">
        <v>29</v>
      </c>
      <c r="I25" s="6">
        <v>86</v>
      </c>
      <c r="J25" s="6">
        <v>136</v>
      </c>
    </row>
    <row r="26" spans="1:10" x14ac:dyDescent="0.45">
      <c r="A26" s="2">
        <v>25</v>
      </c>
      <c r="B26" s="2">
        <v>100235</v>
      </c>
      <c r="C26" s="2"/>
      <c r="D26" s="7" t="s">
        <v>31</v>
      </c>
      <c r="E26" s="4">
        <v>0.05</v>
      </c>
      <c r="F26" s="2" t="s">
        <v>35</v>
      </c>
      <c r="G26" s="5" t="s">
        <v>36</v>
      </c>
      <c r="H26" s="5" t="s">
        <v>37</v>
      </c>
      <c r="I26" s="2">
        <v>86</v>
      </c>
      <c r="J26" s="2">
        <v>136</v>
      </c>
    </row>
    <row r="27" spans="1:10" x14ac:dyDescent="0.45">
      <c r="A27" s="6">
        <v>26</v>
      </c>
      <c r="B27" s="6">
        <v>100804</v>
      </c>
      <c r="C27" s="6"/>
      <c r="D27" s="7" t="s">
        <v>31</v>
      </c>
      <c r="E27" s="8">
        <v>0.05</v>
      </c>
      <c r="F27" s="6" t="s">
        <v>32</v>
      </c>
      <c r="G27" s="9" t="s">
        <v>54</v>
      </c>
      <c r="H27" s="9" t="s">
        <v>54</v>
      </c>
      <c r="I27" s="6">
        <v>86</v>
      </c>
      <c r="J27" s="6">
        <v>136</v>
      </c>
    </row>
    <row r="28" spans="1:10" x14ac:dyDescent="0.45">
      <c r="A28" s="2">
        <v>27</v>
      </c>
      <c r="B28" s="2">
        <v>100410</v>
      </c>
      <c r="C28" s="2"/>
      <c r="D28" s="7" t="s">
        <v>31</v>
      </c>
      <c r="E28" s="4">
        <v>0.15</v>
      </c>
      <c r="F28" s="2" t="s">
        <v>35</v>
      </c>
      <c r="G28" s="5" t="s">
        <v>55</v>
      </c>
      <c r="H28" s="5" t="s">
        <v>56</v>
      </c>
      <c r="I28" s="2">
        <v>86</v>
      </c>
      <c r="J28" s="2">
        <v>137</v>
      </c>
    </row>
    <row r="29" spans="1:10" x14ac:dyDescent="0.45">
      <c r="A29" s="6">
        <v>28</v>
      </c>
      <c r="B29" s="6">
        <v>100856</v>
      </c>
      <c r="C29" s="6"/>
      <c r="D29" s="7" t="s">
        <v>31</v>
      </c>
      <c r="E29" s="8">
        <v>0.05</v>
      </c>
      <c r="F29" s="6" t="s">
        <v>28</v>
      </c>
      <c r="G29" s="9" t="s">
        <v>39</v>
      </c>
      <c r="H29" s="9" t="s">
        <v>57</v>
      </c>
      <c r="I29" s="6">
        <v>86</v>
      </c>
      <c r="J29" s="6">
        <v>137</v>
      </c>
    </row>
    <row r="30" spans="1:10" x14ac:dyDescent="0.45">
      <c r="A30" s="2">
        <v>29</v>
      </c>
      <c r="B30" s="2">
        <v>100219</v>
      </c>
      <c r="C30" s="2"/>
      <c r="D30" s="7" t="s">
        <v>31</v>
      </c>
      <c r="E30" s="4">
        <v>0.15</v>
      </c>
      <c r="F30" s="2" t="s">
        <v>28</v>
      </c>
      <c r="G30" s="5" t="s">
        <v>46</v>
      </c>
      <c r="H30" s="5" t="s">
        <v>58</v>
      </c>
      <c r="I30" s="2">
        <v>86</v>
      </c>
      <c r="J30" s="2">
        <v>138</v>
      </c>
    </row>
    <row r="31" spans="1:10" x14ac:dyDescent="0.45">
      <c r="A31" s="6">
        <v>30</v>
      </c>
      <c r="B31" s="6">
        <v>102010</v>
      </c>
      <c r="C31" s="6"/>
      <c r="D31" s="7" t="s">
        <v>31</v>
      </c>
      <c r="E31" s="8">
        <v>0.05</v>
      </c>
      <c r="F31" s="6" t="s">
        <v>28</v>
      </c>
      <c r="G31" s="9" t="s">
        <v>59</v>
      </c>
      <c r="H31" s="9" t="s">
        <v>37</v>
      </c>
      <c r="I31" s="6">
        <v>86</v>
      </c>
      <c r="J31" s="6">
        <v>138</v>
      </c>
    </row>
    <row r="32" spans="1:10" x14ac:dyDescent="0.45">
      <c r="A32" s="2">
        <v>31</v>
      </c>
      <c r="B32" s="2">
        <v>100254</v>
      </c>
      <c r="C32" s="2"/>
      <c r="D32" s="7" t="s">
        <v>31</v>
      </c>
      <c r="E32" s="4">
        <v>0.05</v>
      </c>
      <c r="F32" s="2" t="s">
        <v>41</v>
      </c>
      <c r="G32" s="5" t="s">
        <v>59</v>
      </c>
      <c r="H32" s="5" t="s">
        <v>60</v>
      </c>
      <c r="I32" s="2">
        <v>87</v>
      </c>
      <c r="J32" s="2">
        <v>138</v>
      </c>
    </row>
    <row r="33" spans="1:10" x14ac:dyDescent="0.45">
      <c r="A33" s="6">
        <v>32</v>
      </c>
      <c r="B33" s="6">
        <v>100275</v>
      </c>
      <c r="C33" s="6"/>
      <c r="D33" s="7" t="s">
        <v>31</v>
      </c>
      <c r="E33" s="8">
        <v>0.05</v>
      </c>
      <c r="F33" s="6" t="s">
        <v>32</v>
      </c>
      <c r="G33" s="9" t="s">
        <v>61</v>
      </c>
      <c r="H33" s="9" t="s">
        <v>37</v>
      </c>
      <c r="I33" s="6">
        <v>87</v>
      </c>
      <c r="J33" s="6">
        <v>138</v>
      </c>
    </row>
    <row r="34" spans="1:10" x14ac:dyDescent="0.45">
      <c r="A34" s="2">
        <v>33</v>
      </c>
      <c r="B34" s="2">
        <v>102011</v>
      </c>
      <c r="C34" s="2"/>
      <c r="D34" s="7" t="s">
        <v>31</v>
      </c>
      <c r="E34" s="4">
        <v>0.05</v>
      </c>
      <c r="F34" s="2" t="s">
        <v>41</v>
      </c>
      <c r="G34" s="5" t="s">
        <v>44</v>
      </c>
      <c r="H34" s="5" t="s">
        <v>57</v>
      </c>
      <c r="I34" s="2">
        <v>87</v>
      </c>
      <c r="J34" s="2">
        <v>139</v>
      </c>
    </row>
    <row r="35" spans="1:10" x14ac:dyDescent="0.45">
      <c r="A35" s="6">
        <v>34</v>
      </c>
      <c r="B35" s="6">
        <v>102012</v>
      </c>
      <c r="C35" s="6"/>
      <c r="D35" s="7" t="s">
        <v>31</v>
      </c>
      <c r="E35" s="8">
        <v>0.05</v>
      </c>
      <c r="F35" s="6" t="s">
        <v>28</v>
      </c>
      <c r="G35" s="9" t="s">
        <v>59</v>
      </c>
      <c r="H35" s="9" t="s">
        <v>51</v>
      </c>
      <c r="I35" s="6">
        <v>87</v>
      </c>
      <c r="J35" s="6">
        <v>139</v>
      </c>
    </row>
    <row r="36" spans="1:10" x14ac:dyDescent="0.45">
      <c r="A36" s="2">
        <v>35</v>
      </c>
      <c r="B36" s="2">
        <v>100709</v>
      </c>
      <c r="C36" s="2"/>
      <c r="D36" s="7" t="s">
        <v>31</v>
      </c>
      <c r="E36" s="4">
        <v>0.15</v>
      </c>
      <c r="F36" s="2" t="s">
        <v>28</v>
      </c>
      <c r="G36" s="5" t="s">
        <v>36</v>
      </c>
      <c r="H36" s="5" t="s">
        <v>62</v>
      </c>
      <c r="I36" s="2">
        <v>87</v>
      </c>
      <c r="J36" s="2">
        <v>139</v>
      </c>
    </row>
    <row r="37" spans="1:10" x14ac:dyDescent="0.45">
      <c r="A37" s="6">
        <v>36</v>
      </c>
      <c r="B37" s="6">
        <v>100162</v>
      </c>
      <c r="C37" s="6"/>
      <c r="D37" s="7" t="s">
        <v>31</v>
      </c>
      <c r="E37" s="8">
        <v>0.05</v>
      </c>
      <c r="F37" s="6" t="s">
        <v>32</v>
      </c>
      <c r="G37" s="9" t="s">
        <v>63</v>
      </c>
      <c r="H37" s="9" t="s">
        <v>64</v>
      </c>
      <c r="I37" s="6">
        <v>87</v>
      </c>
      <c r="J37" s="6">
        <v>139</v>
      </c>
    </row>
    <row r="38" spans="1:10" x14ac:dyDescent="0.45">
      <c r="A38" s="2">
        <v>37</v>
      </c>
      <c r="B38" s="2">
        <v>100189</v>
      </c>
      <c r="C38" s="2"/>
      <c r="D38" s="7" t="s">
        <v>31</v>
      </c>
      <c r="E38" s="4">
        <v>0.05</v>
      </c>
      <c r="F38" s="2" t="s">
        <v>28</v>
      </c>
      <c r="G38" s="5" t="s">
        <v>46</v>
      </c>
      <c r="H38" s="5" t="s">
        <v>45</v>
      </c>
      <c r="I38" s="2">
        <v>87</v>
      </c>
      <c r="J38" s="2">
        <v>140</v>
      </c>
    </row>
    <row r="39" spans="1:10" x14ac:dyDescent="0.45">
      <c r="A39" s="6">
        <v>38</v>
      </c>
      <c r="B39" s="6">
        <v>100836</v>
      </c>
      <c r="C39" s="6"/>
      <c r="D39" s="7" t="s">
        <v>31</v>
      </c>
      <c r="E39" s="8">
        <v>0.05</v>
      </c>
      <c r="F39" s="6" t="s">
        <v>28</v>
      </c>
      <c r="G39" s="9" t="s">
        <v>65</v>
      </c>
      <c r="H39" s="9" t="s">
        <v>66</v>
      </c>
      <c r="I39" s="6">
        <v>87</v>
      </c>
      <c r="J39" s="6">
        <v>140</v>
      </c>
    </row>
    <row r="40" spans="1:10" x14ac:dyDescent="0.45">
      <c r="A40" s="2">
        <v>39</v>
      </c>
      <c r="B40" s="2">
        <v>102013</v>
      </c>
      <c r="C40" s="2"/>
      <c r="D40" s="7" t="s">
        <v>31</v>
      </c>
      <c r="E40" s="4">
        <v>0.05</v>
      </c>
      <c r="F40" s="2" t="s">
        <v>33</v>
      </c>
      <c r="G40" s="5" t="s">
        <v>36</v>
      </c>
      <c r="H40" s="5" t="s">
        <v>51</v>
      </c>
      <c r="I40" s="2">
        <v>88</v>
      </c>
      <c r="J40" s="2">
        <v>140</v>
      </c>
    </row>
    <row r="41" spans="1:10" x14ac:dyDescent="0.45">
      <c r="A41" s="6">
        <v>40</v>
      </c>
      <c r="B41" s="6">
        <v>100213</v>
      </c>
      <c r="C41" s="6"/>
      <c r="D41" s="7" t="s">
        <v>31</v>
      </c>
      <c r="E41" s="8">
        <v>0.05</v>
      </c>
      <c r="F41" s="6" t="s">
        <v>35</v>
      </c>
      <c r="G41" s="9" t="s">
        <v>67</v>
      </c>
      <c r="H41" s="9" t="s">
        <v>40</v>
      </c>
      <c r="I41" s="6">
        <v>88</v>
      </c>
      <c r="J41" s="6">
        <v>141</v>
      </c>
    </row>
    <row r="42" spans="1:10" x14ac:dyDescent="0.45">
      <c r="A42" s="2">
        <v>41</v>
      </c>
      <c r="B42" s="2">
        <v>100172</v>
      </c>
      <c r="C42" s="2"/>
      <c r="D42" s="3" t="s">
        <v>27</v>
      </c>
      <c r="E42" s="4">
        <v>0.35</v>
      </c>
      <c r="F42" s="2" t="s">
        <v>33</v>
      </c>
      <c r="G42" s="5" t="s">
        <v>36</v>
      </c>
      <c r="H42" s="5" t="s">
        <v>37</v>
      </c>
      <c r="I42" s="2">
        <v>88</v>
      </c>
      <c r="J42" s="2">
        <v>141</v>
      </c>
    </row>
    <row r="43" spans="1:10" x14ac:dyDescent="0.45">
      <c r="A43" s="6">
        <v>42</v>
      </c>
      <c r="B43" s="6">
        <v>102014</v>
      </c>
      <c r="C43" s="6"/>
      <c r="D43" s="7" t="s">
        <v>31</v>
      </c>
      <c r="E43" s="8">
        <v>0.05</v>
      </c>
      <c r="F43" s="6" t="s">
        <v>28</v>
      </c>
      <c r="G43" s="9" t="s">
        <v>68</v>
      </c>
      <c r="H43" s="9" t="s">
        <v>51</v>
      </c>
      <c r="I43" s="6">
        <v>88</v>
      </c>
      <c r="J43" s="6">
        <v>142</v>
      </c>
    </row>
    <row r="44" spans="1:10" x14ac:dyDescent="0.45">
      <c r="A44" s="2">
        <v>43</v>
      </c>
      <c r="B44" s="2">
        <v>100720</v>
      </c>
      <c r="C44" s="2"/>
      <c r="D44" s="7" t="s">
        <v>31</v>
      </c>
      <c r="E44" s="4">
        <v>0.05</v>
      </c>
      <c r="F44" s="2" t="s">
        <v>28</v>
      </c>
      <c r="G44" s="5" t="s">
        <v>46</v>
      </c>
      <c r="H44" s="5" t="s">
        <v>69</v>
      </c>
      <c r="I44" s="2">
        <v>88</v>
      </c>
      <c r="J44" s="2">
        <v>142</v>
      </c>
    </row>
    <row r="45" spans="1:10" x14ac:dyDescent="0.45">
      <c r="A45" s="6">
        <v>44</v>
      </c>
      <c r="B45" s="6">
        <v>100202</v>
      </c>
      <c r="C45" s="6"/>
      <c r="D45" s="7" t="s">
        <v>31</v>
      </c>
      <c r="E45" s="8">
        <v>0.05</v>
      </c>
      <c r="F45" s="6" t="s">
        <v>32</v>
      </c>
      <c r="G45" s="9" t="s">
        <v>44</v>
      </c>
      <c r="H45" s="9" t="s">
        <v>45</v>
      </c>
      <c r="I45" s="6">
        <v>88</v>
      </c>
      <c r="J45" s="6">
        <v>142</v>
      </c>
    </row>
    <row r="46" spans="1:10" x14ac:dyDescent="0.45">
      <c r="A46" s="2">
        <v>45</v>
      </c>
      <c r="B46" s="2">
        <v>102015</v>
      </c>
      <c r="C46" s="2"/>
      <c r="D46" s="7" t="s">
        <v>31</v>
      </c>
      <c r="E46" s="4">
        <v>0.15</v>
      </c>
      <c r="F46" s="2" t="s">
        <v>28</v>
      </c>
      <c r="G46" s="5" t="s">
        <v>59</v>
      </c>
      <c r="H46" s="5" t="s">
        <v>51</v>
      </c>
      <c r="I46" s="2">
        <v>89</v>
      </c>
      <c r="J46" s="2">
        <v>142</v>
      </c>
    </row>
    <row r="47" spans="1:10" x14ac:dyDescent="0.45">
      <c r="A47" s="6">
        <v>46</v>
      </c>
      <c r="B47" s="6">
        <v>100902</v>
      </c>
      <c r="C47" s="6"/>
      <c r="D47" s="7" t="s">
        <v>31</v>
      </c>
      <c r="E47" s="8">
        <v>0.15</v>
      </c>
      <c r="F47" s="6" t="s">
        <v>32</v>
      </c>
      <c r="G47" s="9" t="s">
        <v>39</v>
      </c>
      <c r="H47" s="9" t="s">
        <v>57</v>
      </c>
      <c r="I47" s="6">
        <v>89</v>
      </c>
      <c r="J47" s="6">
        <v>143</v>
      </c>
    </row>
    <row r="48" spans="1:10" x14ac:dyDescent="0.45">
      <c r="A48" s="2">
        <v>47</v>
      </c>
      <c r="B48" s="2">
        <v>100858</v>
      </c>
      <c r="C48" s="2"/>
      <c r="D48" s="7" t="s">
        <v>31</v>
      </c>
      <c r="E48" s="4">
        <v>0.05</v>
      </c>
      <c r="F48" s="2" t="s">
        <v>33</v>
      </c>
      <c r="G48" s="5" t="s">
        <v>68</v>
      </c>
      <c r="H48" s="5" t="s">
        <v>37</v>
      </c>
      <c r="I48" s="2">
        <v>89</v>
      </c>
      <c r="J48" s="2">
        <v>143</v>
      </c>
    </row>
    <row r="49" spans="1:10" x14ac:dyDescent="0.45">
      <c r="A49" s="6">
        <v>48</v>
      </c>
      <c r="B49" s="6">
        <v>100108</v>
      </c>
      <c r="C49" s="6"/>
      <c r="D49" s="7" t="s">
        <v>31</v>
      </c>
      <c r="E49" s="8">
        <v>0.05</v>
      </c>
      <c r="F49" s="6" t="s">
        <v>41</v>
      </c>
      <c r="G49" s="9" t="s">
        <v>70</v>
      </c>
      <c r="H49" s="9" t="s">
        <v>57</v>
      </c>
      <c r="I49" s="6">
        <v>89</v>
      </c>
      <c r="J49" s="6">
        <v>143</v>
      </c>
    </row>
    <row r="50" spans="1:10" x14ac:dyDescent="0.45">
      <c r="A50" s="2">
        <v>49</v>
      </c>
      <c r="B50" s="2">
        <v>102016</v>
      </c>
      <c r="C50" s="2"/>
      <c r="D50" s="7" t="s">
        <v>31</v>
      </c>
      <c r="E50" s="4">
        <v>0.05</v>
      </c>
      <c r="F50" s="2" t="s">
        <v>28</v>
      </c>
      <c r="G50" s="5" t="s">
        <v>70</v>
      </c>
      <c r="H50" s="5" t="s">
        <v>71</v>
      </c>
      <c r="I50" s="2">
        <v>89</v>
      </c>
      <c r="J50" s="2">
        <v>144</v>
      </c>
    </row>
    <row r="51" spans="1:10" x14ac:dyDescent="0.45">
      <c r="A51" s="6">
        <v>50</v>
      </c>
      <c r="B51" s="6">
        <v>100968</v>
      </c>
      <c r="C51" s="6"/>
      <c r="D51" s="7" t="s">
        <v>31</v>
      </c>
      <c r="E51" s="8">
        <v>0.05</v>
      </c>
      <c r="F51" s="6" t="s">
        <v>33</v>
      </c>
      <c r="G51" s="9" t="s">
        <v>36</v>
      </c>
      <c r="H51" s="9" t="s">
        <v>37</v>
      </c>
      <c r="I51" s="6">
        <v>89</v>
      </c>
      <c r="J51" s="6">
        <v>144</v>
      </c>
    </row>
    <row r="52" spans="1:10" x14ac:dyDescent="0.45">
      <c r="A52" s="2">
        <v>51</v>
      </c>
      <c r="B52" s="2">
        <v>100987</v>
      </c>
      <c r="C52" s="2"/>
      <c r="D52" s="7" t="s">
        <v>31</v>
      </c>
      <c r="E52" s="4">
        <v>0.05</v>
      </c>
      <c r="F52" s="2" t="s">
        <v>41</v>
      </c>
      <c r="G52" s="5" t="s">
        <v>39</v>
      </c>
      <c r="H52" s="5" t="s">
        <v>57</v>
      </c>
      <c r="I52" s="2">
        <v>89</v>
      </c>
      <c r="J52" s="2">
        <v>144</v>
      </c>
    </row>
    <row r="53" spans="1:10" x14ac:dyDescent="0.45">
      <c r="A53" s="6">
        <v>52</v>
      </c>
      <c r="B53" s="6">
        <v>100966</v>
      </c>
      <c r="C53" s="6"/>
      <c r="D53" s="7" t="s">
        <v>31</v>
      </c>
      <c r="E53" s="8">
        <v>0.05</v>
      </c>
      <c r="F53" s="6" t="s">
        <v>28</v>
      </c>
      <c r="G53" s="9" t="s">
        <v>72</v>
      </c>
      <c r="H53" s="9" t="s">
        <v>73</v>
      </c>
      <c r="I53" s="6">
        <v>90</v>
      </c>
      <c r="J53" s="6">
        <v>144</v>
      </c>
    </row>
    <row r="54" spans="1:10" x14ac:dyDescent="0.45">
      <c r="A54" s="2">
        <v>53</v>
      </c>
      <c r="B54" s="2">
        <v>100295</v>
      </c>
      <c r="C54" s="2"/>
      <c r="D54" s="7" t="s">
        <v>31</v>
      </c>
      <c r="E54" s="4">
        <v>0.05</v>
      </c>
      <c r="F54" s="2" t="s">
        <v>35</v>
      </c>
      <c r="G54" s="5" t="s">
        <v>74</v>
      </c>
      <c r="H54" s="5" t="s">
        <v>74</v>
      </c>
      <c r="I54" s="2">
        <v>90</v>
      </c>
      <c r="J54" s="2">
        <v>145</v>
      </c>
    </row>
    <row r="55" spans="1:10" x14ac:dyDescent="0.45">
      <c r="A55" s="6">
        <v>54</v>
      </c>
      <c r="B55" s="6">
        <v>100973</v>
      </c>
      <c r="C55" s="6"/>
      <c r="D55" s="3" t="s">
        <v>27</v>
      </c>
      <c r="E55" s="8">
        <v>0.25</v>
      </c>
      <c r="F55" s="6" t="s">
        <v>32</v>
      </c>
      <c r="G55" s="9" t="s">
        <v>75</v>
      </c>
      <c r="H55" s="9" t="s">
        <v>76</v>
      </c>
      <c r="I55" s="6">
        <v>90</v>
      </c>
      <c r="J55" s="6">
        <v>145</v>
      </c>
    </row>
    <row r="56" spans="1:10" x14ac:dyDescent="0.45">
      <c r="A56" s="2">
        <v>55</v>
      </c>
      <c r="B56" s="2">
        <v>100768</v>
      </c>
      <c r="C56" s="2"/>
      <c r="D56" s="7" t="s">
        <v>31</v>
      </c>
      <c r="E56" s="4">
        <v>0.05</v>
      </c>
      <c r="F56" s="2" t="s">
        <v>28</v>
      </c>
      <c r="G56" s="5" t="s">
        <v>77</v>
      </c>
      <c r="H56" s="5" t="s">
        <v>54</v>
      </c>
      <c r="I56" s="2">
        <v>90</v>
      </c>
      <c r="J56" s="2">
        <v>145</v>
      </c>
    </row>
    <row r="57" spans="1:10" x14ac:dyDescent="0.45">
      <c r="A57" s="6">
        <v>56</v>
      </c>
      <c r="B57" s="6">
        <v>100114</v>
      </c>
      <c r="C57" s="6"/>
      <c r="D57" s="7" t="s">
        <v>31</v>
      </c>
      <c r="E57" s="8">
        <v>0.15</v>
      </c>
      <c r="F57" s="6" t="s">
        <v>28</v>
      </c>
      <c r="G57" s="9" t="s">
        <v>34</v>
      </c>
      <c r="H57" s="9" t="s">
        <v>30</v>
      </c>
      <c r="I57" s="6">
        <v>90</v>
      </c>
      <c r="J57" s="6">
        <v>145</v>
      </c>
    </row>
    <row r="58" spans="1:10" x14ac:dyDescent="0.45">
      <c r="A58" s="2">
        <v>57</v>
      </c>
      <c r="B58" s="2">
        <v>100222</v>
      </c>
      <c r="C58" s="2"/>
      <c r="D58" s="7" t="s">
        <v>31</v>
      </c>
      <c r="E58" s="4">
        <v>0.15</v>
      </c>
      <c r="F58" s="2" t="s">
        <v>41</v>
      </c>
      <c r="G58" s="5" t="s">
        <v>68</v>
      </c>
      <c r="H58" s="5" t="s">
        <v>37</v>
      </c>
      <c r="I58" s="2">
        <v>90</v>
      </c>
      <c r="J58" s="2">
        <v>146</v>
      </c>
    </row>
    <row r="59" spans="1:10" x14ac:dyDescent="0.45">
      <c r="A59" s="6">
        <v>58</v>
      </c>
      <c r="B59" s="6">
        <v>100928</v>
      </c>
      <c r="C59" s="6"/>
      <c r="D59" s="7" t="s">
        <v>31</v>
      </c>
      <c r="E59" s="8">
        <v>0.05</v>
      </c>
      <c r="F59" s="6" t="s">
        <v>33</v>
      </c>
      <c r="G59" s="9" t="s">
        <v>36</v>
      </c>
      <c r="H59" s="9" t="s">
        <v>78</v>
      </c>
      <c r="I59" s="6">
        <v>91</v>
      </c>
      <c r="J59" s="6">
        <v>147</v>
      </c>
    </row>
    <row r="60" spans="1:10" x14ac:dyDescent="0.45">
      <c r="A60" s="2">
        <v>59</v>
      </c>
      <c r="B60" s="2">
        <v>100152</v>
      </c>
      <c r="C60" s="2"/>
      <c r="D60" s="7" t="s">
        <v>31</v>
      </c>
      <c r="E60" s="4">
        <v>0.15</v>
      </c>
      <c r="F60" s="2" t="s">
        <v>33</v>
      </c>
      <c r="G60" s="5" t="s">
        <v>59</v>
      </c>
      <c r="H60" s="5" t="s">
        <v>51</v>
      </c>
      <c r="I60" s="2">
        <v>91</v>
      </c>
      <c r="J60" s="2">
        <v>147</v>
      </c>
    </row>
    <row r="61" spans="1:10" x14ac:dyDescent="0.45">
      <c r="A61" s="6">
        <v>60</v>
      </c>
      <c r="B61" s="6">
        <v>100606</v>
      </c>
      <c r="C61" s="6"/>
      <c r="D61" s="7" t="s">
        <v>31</v>
      </c>
      <c r="E61" s="8">
        <v>0.05</v>
      </c>
      <c r="F61" s="6" t="s">
        <v>33</v>
      </c>
      <c r="G61" s="9" t="s">
        <v>44</v>
      </c>
      <c r="H61" s="9" t="s">
        <v>37</v>
      </c>
      <c r="I61" s="6">
        <v>91</v>
      </c>
      <c r="J61" s="6">
        <v>147</v>
      </c>
    </row>
    <row r="62" spans="1:10" x14ac:dyDescent="0.45">
      <c r="A62" s="2">
        <v>61</v>
      </c>
      <c r="B62" s="2">
        <v>100716</v>
      </c>
      <c r="C62" s="2"/>
      <c r="D62" s="3" t="s">
        <v>27</v>
      </c>
      <c r="E62" s="4">
        <v>0.25</v>
      </c>
      <c r="F62" s="2" t="s">
        <v>28</v>
      </c>
      <c r="G62" s="5" t="s">
        <v>59</v>
      </c>
      <c r="H62" s="5" t="s">
        <v>37</v>
      </c>
      <c r="I62" s="2">
        <v>91</v>
      </c>
      <c r="J62" s="2">
        <v>148</v>
      </c>
    </row>
    <row r="63" spans="1:10" x14ac:dyDescent="0.45">
      <c r="A63" s="6">
        <v>62</v>
      </c>
      <c r="B63" s="6">
        <v>100685</v>
      </c>
      <c r="C63" s="6"/>
      <c r="D63" s="7" t="s">
        <v>31</v>
      </c>
      <c r="E63" s="8">
        <v>0.05</v>
      </c>
      <c r="F63" s="6" t="s">
        <v>41</v>
      </c>
      <c r="G63" s="9" t="s">
        <v>44</v>
      </c>
      <c r="H63" s="9" t="s">
        <v>76</v>
      </c>
      <c r="I63" s="6">
        <v>91</v>
      </c>
      <c r="J63" s="6">
        <v>148</v>
      </c>
    </row>
    <row r="64" spans="1:10" x14ac:dyDescent="0.45">
      <c r="A64" s="2">
        <v>63</v>
      </c>
      <c r="B64" s="2"/>
      <c r="C64" s="2"/>
      <c r="D64" s="7" t="s">
        <v>31</v>
      </c>
      <c r="E64" s="4">
        <v>0.15</v>
      </c>
      <c r="F64" s="2" t="s">
        <v>33</v>
      </c>
      <c r="G64" s="5" t="s">
        <v>79</v>
      </c>
      <c r="H64" s="5" t="s">
        <v>43</v>
      </c>
      <c r="I64" s="2">
        <v>91</v>
      </c>
      <c r="J64" s="2">
        <v>148</v>
      </c>
    </row>
    <row r="65" spans="1:10" x14ac:dyDescent="0.45">
      <c r="A65" s="6">
        <v>64</v>
      </c>
      <c r="B65" s="6">
        <v>102018</v>
      </c>
      <c r="C65" s="6"/>
      <c r="D65" s="7" t="s">
        <v>31</v>
      </c>
      <c r="E65" s="8">
        <v>0.05</v>
      </c>
      <c r="F65" s="6" t="s">
        <v>33</v>
      </c>
      <c r="G65" s="9" t="s">
        <v>36</v>
      </c>
      <c r="H65" s="9" t="s">
        <v>37</v>
      </c>
      <c r="I65" s="6">
        <v>91</v>
      </c>
      <c r="J65" s="6">
        <v>148</v>
      </c>
    </row>
    <row r="66" spans="1:10" x14ac:dyDescent="0.45">
      <c r="A66" s="2">
        <v>65</v>
      </c>
      <c r="B66" s="2">
        <v>102019</v>
      </c>
      <c r="C66" s="2"/>
      <c r="D66" s="7" t="s">
        <v>31</v>
      </c>
      <c r="E66" s="4">
        <v>0.05</v>
      </c>
      <c r="F66" s="2" t="s">
        <v>41</v>
      </c>
      <c r="G66" s="5" t="s">
        <v>44</v>
      </c>
      <c r="H66" s="5" t="s">
        <v>45</v>
      </c>
      <c r="I66" s="2">
        <v>92</v>
      </c>
      <c r="J66" s="2">
        <v>149</v>
      </c>
    </row>
    <row r="67" spans="1:10" x14ac:dyDescent="0.45">
      <c r="A67" s="6">
        <v>66</v>
      </c>
      <c r="B67" s="6">
        <v>100199</v>
      </c>
      <c r="C67" s="6"/>
      <c r="D67" s="3" t="s">
        <v>27</v>
      </c>
      <c r="E67" s="8">
        <v>0.35</v>
      </c>
      <c r="F67" s="6" t="s">
        <v>28</v>
      </c>
      <c r="G67" s="9" t="s">
        <v>80</v>
      </c>
      <c r="H67" s="9" t="s">
        <v>37</v>
      </c>
      <c r="I67" s="6">
        <v>92</v>
      </c>
      <c r="J67" s="6">
        <v>149</v>
      </c>
    </row>
    <row r="68" spans="1:10" x14ac:dyDescent="0.45">
      <c r="A68" s="2">
        <v>67</v>
      </c>
      <c r="B68" s="2">
        <v>102020</v>
      </c>
      <c r="C68" s="2"/>
      <c r="D68" s="7" t="s">
        <v>31</v>
      </c>
      <c r="E68" s="4">
        <v>0.05</v>
      </c>
      <c r="F68" s="2" t="s">
        <v>28</v>
      </c>
      <c r="G68" s="5" t="s">
        <v>46</v>
      </c>
      <c r="H68" s="5" t="s">
        <v>81</v>
      </c>
      <c r="I68" s="2">
        <v>92</v>
      </c>
      <c r="J68" s="2">
        <v>149</v>
      </c>
    </row>
    <row r="69" spans="1:10" x14ac:dyDescent="0.45">
      <c r="A69" s="6">
        <v>68</v>
      </c>
      <c r="B69" s="6">
        <v>100523</v>
      </c>
      <c r="C69" s="6"/>
      <c r="D69" s="7" t="s">
        <v>31</v>
      </c>
      <c r="E69" s="8">
        <v>0.05</v>
      </c>
      <c r="F69" s="6" t="s">
        <v>33</v>
      </c>
      <c r="G69" s="9" t="s">
        <v>74</v>
      </c>
      <c r="H69" s="9" t="s">
        <v>82</v>
      </c>
      <c r="I69" s="6">
        <v>92</v>
      </c>
      <c r="J69" s="6">
        <v>150</v>
      </c>
    </row>
    <row r="70" spans="1:10" x14ac:dyDescent="0.45">
      <c r="A70" s="2">
        <v>69</v>
      </c>
      <c r="B70" s="2">
        <v>102021</v>
      </c>
      <c r="C70" s="2"/>
      <c r="D70" s="7" t="s">
        <v>31</v>
      </c>
      <c r="E70" s="4">
        <v>0.05</v>
      </c>
      <c r="F70" s="2" t="s">
        <v>35</v>
      </c>
      <c r="G70" s="5" t="s">
        <v>39</v>
      </c>
      <c r="H70" s="5" t="s">
        <v>81</v>
      </c>
      <c r="I70" s="2">
        <v>92</v>
      </c>
      <c r="J70" s="2">
        <v>150</v>
      </c>
    </row>
    <row r="71" spans="1:10" x14ac:dyDescent="0.45">
      <c r="A71" s="6">
        <v>70</v>
      </c>
      <c r="B71" s="6">
        <v>100761</v>
      </c>
      <c r="C71" s="6"/>
      <c r="D71" s="3" t="s">
        <v>27</v>
      </c>
      <c r="E71" s="8">
        <v>0.25</v>
      </c>
      <c r="F71" s="6" t="s">
        <v>32</v>
      </c>
      <c r="G71" s="9" t="s">
        <v>83</v>
      </c>
      <c r="H71" s="9" t="s">
        <v>73</v>
      </c>
      <c r="I71" s="6">
        <v>92</v>
      </c>
      <c r="J71" s="6">
        <v>150</v>
      </c>
    </row>
    <row r="72" spans="1:10" x14ac:dyDescent="0.45">
      <c r="A72" s="2">
        <v>71</v>
      </c>
      <c r="B72" s="2">
        <v>100161</v>
      </c>
      <c r="C72" s="2"/>
      <c r="D72" s="7" t="s">
        <v>31</v>
      </c>
      <c r="E72" s="4">
        <v>0.05</v>
      </c>
      <c r="F72" s="2" t="s">
        <v>32</v>
      </c>
      <c r="G72" s="5" t="s">
        <v>84</v>
      </c>
      <c r="H72" s="5" t="s">
        <v>85</v>
      </c>
      <c r="I72" s="2">
        <v>93</v>
      </c>
      <c r="J72" s="2">
        <v>151</v>
      </c>
    </row>
    <row r="73" spans="1:10" x14ac:dyDescent="0.45">
      <c r="A73" s="6">
        <v>72</v>
      </c>
      <c r="B73" s="6">
        <v>102022</v>
      </c>
      <c r="C73" s="6"/>
      <c r="D73" s="7" t="s">
        <v>31</v>
      </c>
      <c r="E73" s="8">
        <v>0.05</v>
      </c>
      <c r="F73" s="6" t="s">
        <v>35</v>
      </c>
      <c r="G73" s="9" t="s">
        <v>86</v>
      </c>
      <c r="H73" s="9" t="s">
        <v>30</v>
      </c>
      <c r="I73" s="6">
        <v>93</v>
      </c>
      <c r="J73" s="6">
        <v>151</v>
      </c>
    </row>
    <row r="74" spans="1:10" x14ac:dyDescent="0.45">
      <c r="A74" s="2">
        <v>73</v>
      </c>
      <c r="B74" s="2">
        <v>100123</v>
      </c>
      <c r="C74" s="2"/>
      <c r="D74" s="7" t="s">
        <v>31</v>
      </c>
      <c r="E74" s="4">
        <v>0.05</v>
      </c>
      <c r="F74" s="2" t="s">
        <v>35</v>
      </c>
      <c r="G74" s="5" t="s">
        <v>54</v>
      </c>
      <c r="H74" s="5" t="s">
        <v>54</v>
      </c>
      <c r="I74" s="2">
        <v>93</v>
      </c>
      <c r="J74" s="2">
        <v>151</v>
      </c>
    </row>
    <row r="75" spans="1:10" x14ac:dyDescent="0.45">
      <c r="A75" s="6">
        <v>74</v>
      </c>
      <c r="B75" s="6">
        <v>100206</v>
      </c>
      <c r="C75" s="6"/>
      <c r="D75" s="3" t="s">
        <v>27</v>
      </c>
      <c r="E75" s="8">
        <v>0.35</v>
      </c>
      <c r="F75" s="6" t="s">
        <v>28</v>
      </c>
      <c r="G75" s="9" t="s">
        <v>87</v>
      </c>
      <c r="H75" s="9" t="s">
        <v>56</v>
      </c>
      <c r="I75" s="6">
        <v>93</v>
      </c>
      <c r="J75" s="6">
        <v>152</v>
      </c>
    </row>
    <row r="76" spans="1:10" x14ac:dyDescent="0.45">
      <c r="A76" s="2">
        <v>75</v>
      </c>
      <c r="B76" s="2">
        <v>100941</v>
      </c>
      <c r="C76" s="2"/>
      <c r="D76" s="7" t="s">
        <v>31</v>
      </c>
      <c r="E76" s="4">
        <v>0.15</v>
      </c>
      <c r="F76" s="2" t="s">
        <v>33</v>
      </c>
      <c r="G76" s="5" t="s">
        <v>88</v>
      </c>
      <c r="H76" s="5" t="s">
        <v>51</v>
      </c>
      <c r="I76" s="2">
        <v>94</v>
      </c>
      <c r="J76" s="2">
        <v>153</v>
      </c>
    </row>
    <row r="77" spans="1:10" x14ac:dyDescent="0.45">
      <c r="A77" s="6">
        <v>76</v>
      </c>
      <c r="B77" s="6">
        <v>100923</v>
      </c>
      <c r="C77" s="6"/>
      <c r="D77" s="7" t="s">
        <v>31</v>
      </c>
      <c r="E77" s="8">
        <v>0.05</v>
      </c>
      <c r="F77" s="6" t="s">
        <v>41</v>
      </c>
      <c r="G77" s="9" t="s">
        <v>87</v>
      </c>
      <c r="H77" s="9" t="s">
        <v>73</v>
      </c>
      <c r="I77" s="6">
        <v>94</v>
      </c>
      <c r="J77" s="6">
        <v>153</v>
      </c>
    </row>
    <row r="78" spans="1:10" x14ac:dyDescent="0.45">
      <c r="A78" s="2">
        <v>77</v>
      </c>
      <c r="B78" s="2">
        <v>100214</v>
      </c>
      <c r="C78" s="2"/>
      <c r="D78" s="3" t="s">
        <v>27</v>
      </c>
      <c r="E78" s="4">
        <v>0.45</v>
      </c>
      <c r="F78" s="2" t="s">
        <v>33</v>
      </c>
      <c r="G78" s="5" t="s">
        <v>89</v>
      </c>
      <c r="H78" s="5" t="s">
        <v>90</v>
      </c>
      <c r="I78" s="2">
        <v>94</v>
      </c>
      <c r="J78" s="2">
        <v>153</v>
      </c>
    </row>
    <row r="79" spans="1:10" x14ac:dyDescent="0.45">
      <c r="A79" s="6">
        <v>78</v>
      </c>
      <c r="B79" s="6">
        <v>100163</v>
      </c>
      <c r="C79" s="6"/>
      <c r="D79" s="7" t="s">
        <v>31</v>
      </c>
      <c r="E79" s="8">
        <v>0.05</v>
      </c>
      <c r="F79" s="6" t="s">
        <v>33</v>
      </c>
      <c r="G79" s="9" t="s">
        <v>91</v>
      </c>
      <c r="H79" s="9" t="s">
        <v>64</v>
      </c>
      <c r="I79" s="6">
        <v>94</v>
      </c>
      <c r="J79" s="6">
        <v>154</v>
      </c>
    </row>
    <row r="80" spans="1:10" x14ac:dyDescent="0.45">
      <c r="A80" s="2">
        <v>79</v>
      </c>
      <c r="B80" s="2">
        <v>102023</v>
      </c>
      <c r="C80" s="2"/>
      <c r="D80" s="7" t="s">
        <v>31</v>
      </c>
      <c r="E80" s="4">
        <v>0.05</v>
      </c>
      <c r="F80" s="2" t="s">
        <v>35</v>
      </c>
      <c r="G80" s="5" t="s">
        <v>63</v>
      </c>
      <c r="H80" s="5" t="s">
        <v>92</v>
      </c>
      <c r="I80" s="2">
        <v>94</v>
      </c>
      <c r="J80" s="2">
        <v>154</v>
      </c>
    </row>
    <row r="81" spans="1:10" x14ac:dyDescent="0.45">
      <c r="A81" s="6">
        <v>80</v>
      </c>
      <c r="B81" s="6">
        <v>100834</v>
      </c>
      <c r="C81" s="6"/>
      <c r="D81" s="7" t="s">
        <v>31</v>
      </c>
      <c r="E81" s="8">
        <v>0.05</v>
      </c>
      <c r="F81" s="6" t="s">
        <v>32</v>
      </c>
      <c r="G81" s="9" t="s">
        <v>46</v>
      </c>
      <c r="H81" s="9" t="s">
        <v>43</v>
      </c>
      <c r="I81" s="6">
        <v>94</v>
      </c>
      <c r="J81" s="6">
        <v>154</v>
      </c>
    </row>
    <row r="82" spans="1:10" x14ac:dyDescent="0.45">
      <c r="A82" s="2">
        <v>81</v>
      </c>
      <c r="B82" s="2">
        <v>100224</v>
      </c>
      <c r="C82" s="2"/>
      <c r="D82" s="3" t="s">
        <v>27</v>
      </c>
      <c r="E82" s="4">
        <v>0.25</v>
      </c>
      <c r="F82" s="2" t="s">
        <v>32</v>
      </c>
      <c r="G82" s="5" t="s">
        <v>36</v>
      </c>
      <c r="H82" s="5" t="s">
        <v>76</v>
      </c>
      <c r="I82" s="2">
        <v>94</v>
      </c>
      <c r="J82" s="2">
        <v>155</v>
      </c>
    </row>
    <row r="83" spans="1:10" x14ac:dyDescent="0.45">
      <c r="A83" s="6">
        <v>82</v>
      </c>
      <c r="B83" s="6"/>
      <c r="C83" s="6"/>
      <c r="D83" s="7" t="s">
        <v>31</v>
      </c>
      <c r="E83" s="8">
        <v>0.15</v>
      </c>
      <c r="F83" s="6" t="s">
        <v>28</v>
      </c>
      <c r="G83" s="9" t="s">
        <v>80</v>
      </c>
      <c r="H83" s="9" t="s">
        <v>93</v>
      </c>
      <c r="I83" s="6">
        <v>94</v>
      </c>
      <c r="J83" s="6">
        <v>155</v>
      </c>
    </row>
    <row r="84" spans="1:10" x14ac:dyDescent="0.45">
      <c r="A84" s="2">
        <v>83</v>
      </c>
      <c r="B84" s="2">
        <v>102024</v>
      </c>
      <c r="C84" s="2"/>
      <c r="D84" s="7" t="s">
        <v>31</v>
      </c>
      <c r="E84" s="4">
        <v>0.05</v>
      </c>
      <c r="F84" s="2" t="s">
        <v>28</v>
      </c>
      <c r="G84" s="5" t="s">
        <v>46</v>
      </c>
      <c r="H84" s="5" t="s">
        <v>69</v>
      </c>
      <c r="I84" s="2">
        <v>95</v>
      </c>
      <c r="J84" s="2">
        <v>155</v>
      </c>
    </row>
    <row r="85" spans="1:10" x14ac:dyDescent="0.45">
      <c r="A85" s="6">
        <v>84</v>
      </c>
      <c r="B85" s="6">
        <v>100835</v>
      </c>
      <c r="C85" s="6"/>
      <c r="D85" s="7" t="s">
        <v>31</v>
      </c>
      <c r="E85" s="8">
        <v>0.15</v>
      </c>
      <c r="F85" s="6" t="s">
        <v>32</v>
      </c>
      <c r="G85" s="9" t="s">
        <v>94</v>
      </c>
      <c r="H85" s="9" t="s">
        <v>54</v>
      </c>
      <c r="I85" s="6">
        <v>95</v>
      </c>
      <c r="J85" s="6">
        <v>155</v>
      </c>
    </row>
    <row r="86" spans="1:10" x14ac:dyDescent="0.45">
      <c r="A86" s="2">
        <v>85</v>
      </c>
      <c r="B86" s="2">
        <v>100885</v>
      </c>
      <c r="C86" s="2"/>
      <c r="D86" s="7" t="s">
        <v>31</v>
      </c>
      <c r="E86" s="4">
        <v>0.05</v>
      </c>
      <c r="F86" s="2" t="s">
        <v>32</v>
      </c>
      <c r="G86" s="5" t="s">
        <v>36</v>
      </c>
      <c r="H86" s="5" t="s">
        <v>95</v>
      </c>
      <c r="I86" s="2">
        <v>95</v>
      </c>
      <c r="J86" s="2">
        <v>156</v>
      </c>
    </row>
    <row r="87" spans="1:10" x14ac:dyDescent="0.45">
      <c r="A87" s="6">
        <v>86</v>
      </c>
      <c r="B87" s="6">
        <v>100952</v>
      </c>
      <c r="C87" s="6"/>
      <c r="D87" s="7" t="s">
        <v>31</v>
      </c>
      <c r="E87" s="8">
        <v>0.15</v>
      </c>
      <c r="F87" s="6" t="s">
        <v>33</v>
      </c>
      <c r="G87" s="9" t="s">
        <v>36</v>
      </c>
      <c r="H87" s="9" t="s">
        <v>51</v>
      </c>
      <c r="I87" s="6">
        <v>95</v>
      </c>
      <c r="J87" s="6">
        <v>156</v>
      </c>
    </row>
    <row r="88" spans="1:10" x14ac:dyDescent="0.45">
      <c r="A88" s="2">
        <v>87</v>
      </c>
      <c r="B88" s="2">
        <v>101011</v>
      </c>
      <c r="C88" s="2"/>
      <c r="D88" s="7" t="s">
        <v>31</v>
      </c>
      <c r="E88" s="4">
        <v>0.05</v>
      </c>
      <c r="F88" s="2" t="s">
        <v>33</v>
      </c>
      <c r="G88" s="5" t="s">
        <v>96</v>
      </c>
      <c r="H88" s="5" t="s">
        <v>97</v>
      </c>
      <c r="I88" s="2">
        <v>95</v>
      </c>
      <c r="J88" s="2">
        <v>156</v>
      </c>
    </row>
    <row r="89" spans="1:10" x14ac:dyDescent="0.45">
      <c r="A89" s="6">
        <v>88</v>
      </c>
      <c r="B89" s="6">
        <v>102025</v>
      </c>
      <c r="C89" s="6"/>
      <c r="D89" s="7" t="s">
        <v>31</v>
      </c>
      <c r="E89" s="8">
        <v>0.05</v>
      </c>
      <c r="F89" s="6" t="s">
        <v>33</v>
      </c>
      <c r="G89" s="9" t="s">
        <v>59</v>
      </c>
      <c r="H89" s="9" t="s">
        <v>51</v>
      </c>
      <c r="I89" s="6">
        <v>95</v>
      </c>
      <c r="J89" s="6">
        <v>156</v>
      </c>
    </row>
    <row r="90" spans="1:10" x14ac:dyDescent="0.45">
      <c r="A90" s="2">
        <v>89</v>
      </c>
      <c r="B90" s="2">
        <v>101035</v>
      </c>
      <c r="C90" s="2"/>
      <c r="D90" s="7" t="s">
        <v>31</v>
      </c>
      <c r="E90" s="4">
        <v>0.05</v>
      </c>
      <c r="F90" s="2" t="s">
        <v>33</v>
      </c>
      <c r="G90" s="5" t="s">
        <v>29</v>
      </c>
      <c r="H90" s="5" t="s">
        <v>37</v>
      </c>
      <c r="I90" s="2">
        <v>95</v>
      </c>
      <c r="J90" s="2">
        <v>157</v>
      </c>
    </row>
    <row r="91" spans="1:10" x14ac:dyDescent="0.45">
      <c r="A91" s="6">
        <v>90</v>
      </c>
      <c r="B91" s="6">
        <v>101036</v>
      </c>
      <c r="C91" s="6"/>
      <c r="D91" s="7" t="s">
        <v>31</v>
      </c>
      <c r="E91" s="8">
        <v>0.05</v>
      </c>
      <c r="F91" s="6" t="s">
        <v>35</v>
      </c>
      <c r="G91" s="9" t="s">
        <v>36</v>
      </c>
      <c r="H91" s="9" t="s">
        <v>51</v>
      </c>
      <c r="I91" s="6">
        <v>96</v>
      </c>
      <c r="J91" s="6">
        <v>157</v>
      </c>
    </row>
    <row r="92" spans="1:10" x14ac:dyDescent="0.45">
      <c r="A92" s="2">
        <v>91</v>
      </c>
      <c r="B92" s="2">
        <v>101040</v>
      </c>
      <c r="C92" s="2"/>
      <c r="D92" s="7" t="s">
        <v>31</v>
      </c>
      <c r="E92" s="4">
        <v>0.05</v>
      </c>
      <c r="F92" s="2" t="s">
        <v>33</v>
      </c>
      <c r="G92" s="5" t="s">
        <v>66</v>
      </c>
      <c r="H92" s="5" t="s">
        <v>98</v>
      </c>
      <c r="I92" s="2">
        <v>96</v>
      </c>
      <c r="J92" s="2">
        <v>157</v>
      </c>
    </row>
    <row r="93" spans="1:10" x14ac:dyDescent="0.45">
      <c r="A93" s="6">
        <v>92</v>
      </c>
      <c r="B93" s="6">
        <v>101041</v>
      </c>
      <c r="C93" s="6"/>
      <c r="D93" s="3" t="s">
        <v>27</v>
      </c>
      <c r="E93" s="8">
        <v>0.35</v>
      </c>
      <c r="F93" s="6" t="s">
        <v>35</v>
      </c>
      <c r="G93" s="9" t="s">
        <v>36</v>
      </c>
      <c r="H93" s="9" t="s">
        <v>95</v>
      </c>
      <c r="I93" s="6">
        <v>96</v>
      </c>
      <c r="J93" s="6">
        <v>157</v>
      </c>
    </row>
    <row r="94" spans="1:10" x14ac:dyDescent="0.45">
      <c r="A94" s="2">
        <v>93</v>
      </c>
      <c r="B94" s="2">
        <v>101042</v>
      </c>
      <c r="C94" s="2"/>
      <c r="D94" s="7" t="s">
        <v>31</v>
      </c>
      <c r="E94" s="4">
        <v>0.05</v>
      </c>
      <c r="F94" s="2" t="s">
        <v>41</v>
      </c>
      <c r="G94" s="5" t="s">
        <v>99</v>
      </c>
      <c r="H94" s="5" t="s">
        <v>100</v>
      </c>
      <c r="I94" s="2">
        <v>96</v>
      </c>
      <c r="J94" s="2">
        <v>158</v>
      </c>
    </row>
    <row r="95" spans="1:10" x14ac:dyDescent="0.45">
      <c r="A95" s="6">
        <v>94</v>
      </c>
      <c r="B95" s="6">
        <v>101043</v>
      </c>
      <c r="C95" s="6"/>
      <c r="D95" s="7" t="s">
        <v>31</v>
      </c>
      <c r="E95" s="8">
        <v>0.15</v>
      </c>
      <c r="F95" s="6" t="s">
        <v>35</v>
      </c>
      <c r="G95" s="9" t="s">
        <v>68</v>
      </c>
      <c r="H95" s="9" t="s">
        <v>101</v>
      </c>
      <c r="I95" s="6">
        <v>96</v>
      </c>
      <c r="J95" s="6">
        <v>158</v>
      </c>
    </row>
    <row r="96" spans="1:10" x14ac:dyDescent="0.45">
      <c r="A96" s="2">
        <v>95</v>
      </c>
      <c r="B96" s="2">
        <v>101044</v>
      </c>
      <c r="C96" s="2"/>
      <c r="D96" s="7" t="s">
        <v>31</v>
      </c>
      <c r="E96" s="4">
        <v>0.15</v>
      </c>
      <c r="F96" s="2" t="s">
        <v>28</v>
      </c>
      <c r="G96" s="5" t="s">
        <v>44</v>
      </c>
      <c r="H96" s="5" t="s">
        <v>102</v>
      </c>
      <c r="I96" s="2">
        <v>96</v>
      </c>
      <c r="J96" s="2">
        <v>159</v>
      </c>
    </row>
    <row r="97" spans="1:10" x14ac:dyDescent="0.45">
      <c r="A97" s="6">
        <v>96</v>
      </c>
      <c r="B97" s="6">
        <v>101045</v>
      </c>
      <c r="C97" s="6"/>
      <c r="D97" s="7" t="s">
        <v>31</v>
      </c>
      <c r="E97" s="8">
        <v>0.05</v>
      </c>
      <c r="F97" s="6" t="s">
        <v>32</v>
      </c>
      <c r="G97" s="9" t="s">
        <v>103</v>
      </c>
      <c r="H97" s="9" t="s">
        <v>81</v>
      </c>
      <c r="I97" s="6">
        <v>96</v>
      </c>
      <c r="J97" s="6">
        <v>159</v>
      </c>
    </row>
    <row r="98" spans="1:10" x14ac:dyDescent="0.45">
      <c r="A98" s="2">
        <v>97</v>
      </c>
      <c r="B98" s="2">
        <v>100062</v>
      </c>
      <c r="C98" s="10" t="s">
        <v>104</v>
      </c>
      <c r="D98" s="7" t="s">
        <v>31</v>
      </c>
      <c r="E98" s="4">
        <v>0.05</v>
      </c>
      <c r="F98" s="2" t="s">
        <v>35</v>
      </c>
      <c r="G98" s="5" t="s">
        <v>105</v>
      </c>
      <c r="H98" s="5" t="s">
        <v>30</v>
      </c>
      <c r="I98" s="2">
        <v>96</v>
      </c>
      <c r="J98" s="2">
        <v>159</v>
      </c>
    </row>
    <row r="99" spans="1:10" x14ac:dyDescent="0.45">
      <c r="A99" s="6">
        <v>98</v>
      </c>
      <c r="B99" s="6"/>
      <c r="C99" s="6"/>
      <c r="D99" s="7" t="s">
        <v>31</v>
      </c>
      <c r="E99" s="8">
        <v>0.05</v>
      </c>
      <c r="F99" s="6" t="s">
        <v>35</v>
      </c>
      <c r="G99" s="9" t="s">
        <v>63</v>
      </c>
      <c r="H99" s="9"/>
      <c r="I99" s="6">
        <v>97</v>
      </c>
      <c r="J99" s="6">
        <v>159</v>
      </c>
    </row>
    <row r="100" spans="1:10" x14ac:dyDescent="0.45">
      <c r="A100" s="2">
        <v>99</v>
      </c>
      <c r="B100" s="2">
        <v>100577</v>
      </c>
      <c r="C100" s="2"/>
      <c r="D100" s="7" t="s">
        <v>31</v>
      </c>
      <c r="E100" s="4">
        <v>0.15</v>
      </c>
      <c r="F100" s="2" t="s">
        <v>35</v>
      </c>
      <c r="G100" s="5" t="s">
        <v>106</v>
      </c>
      <c r="H100" s="5" t="s">
        <v>54</v>
      </c>
      <c r="I100" s="2">
        <v>97</v>
      </c>
      <c r="J100" s="2">
        <v>160</v>
      </c>
    </row>
    <row r="101" spans="1:10" x14ac:dyDescent="0.45">
      <c r="A101" s="6">
        <v>100</v>
      </c>
      <c r="B101" s="6"/>
      <c r="C101" s="6"/>
      <c r="D101" s="7" t="s">
        <v>31</v>
      </c>
      <c r="E101" s="8">
        <v>0.15</v>
      </c>
      <c r="F101" s="6" t="s">
        <v>41</v>
      </c>
      <c r="G101" s="9" t="s">
        <v>74</v>
      </c>
      <c r="H101" s="9" t="s">
        <v>107</v>
      </c>
      <c r="I101" s="6">
        <v>97</v>
      </c>
      <c r="J101" s="6">
        <v>160</v>
      </c>
    </row>
    <row r="102" spans="1:10" x14ac:dyDescent="0.45">
      <c r="A102" s="2">
        <v>101</v>
      </c>
      <c r="B102" s="2"/>
      <c r="C102" s="2"/>
      <c r="D102" s="7" t="s">
        <v>31</v>
      </c>
      <c r="E102" s="4">
        <v>0.05</v>
      </c>
      <c r="F102" s="2" t="s">
        <v>41</v>
      </c>
      <c r="G102" s="5" t="s">
        <v>38</v>
      </c>
      <c r="H102" s="5" t="s">
        <v>90</v>
      </c>
      <c r="I102" s="2">
        <v>97</v>
      </c>
      <c r="J102" s="2">
        <v>160</v>
      </c>
    </row>
    <row r="103" spans="1:10" x14ac:dyDescent="0.45">
      <c r="A103" s="6">
        <v>102</v>
      </c>
      <c r="B103" s="6">
        <v>101209</v>
      </c>
      <c r="C103" s="11" t="s">
        <v>104</v>
      </c>
      <c r="D103" s="3" t="s">
        <v>27</v>
      </c>
      <c r="E103" s="8">
        <v>0.35</v>
      </c>
      <c r="F103" s="6" t="s">
        <v>35</v>
      </c>
      <c r="G103" s="9" t="s">
        <v>36</v>
      </c>
      <c r="H103" s="9" t="s">
        <v>95</v>
      </c>
      <c r="I103" s="6">
        <v>97</v>
      </c>
      <c r="J103" s="6">
        <v>161</v>
      </c>
    </row>
    <row r="104" spans="1:10" x14ac:dyDescent="0.45">
      <c r="A104" s="2">
        <v>103</v>
      </c>
      <c r="B104" s="2">
        <v>101356</v>
      </c>
      <c r="C104" s="10" t="s">
        <v>104</v>
      </c>
      <c r="D104" s="7" t="s">
        <v>31</v>
      </c>
      <c r="E104" s="4">
        <v>0.15</v>
      </c>
      <c r="F104" s="2" t="s">
        <v>41</v>
      </c>
      <c r="G104" s="5" t="s">
        <v>34</v>
      </c>
      <c r="H104" s="5" t="s">
        <v>30</v>
      </c>
      <c r="I104" s="2">
        <v>97</v>
      </c>
      <c r="J104" s="2">
        <v>161</v>
      </c>
    </row>
    <row r="105" spans="1:10" x14ac:dyDescent="0.45">
      <c r="A105" s="6">
        <v>104</v>
      </c>
      <c r="B105" s="6">
        <v>102026</v>
      </c>
      <c r="C105" s="6"/>
      <c r="D105" s="3" t="s">
        <v>27</v>
      </c>
      <c r="E105" s="8">
        <v>0.35</v>
      </c>
      <c r="F105" s="6" t="s">
        <v>41</v>
      </c>
      <c r="G105" s="9" t="s">
        <v>29</v>
      </c>
      <c r="H105" s="9" t="s">
        <v>30</v>
      </c>
      <c r="I105" s="6">
        <v>98</v>
      </c>
      <c r="J105" s="6">
        <v>162</v>
      </c>
    </row>
    <row r="106" spans="1:10" x14ac:dyDescent="0.45">
      <c r="A106" s="2">
        <v>105</v>
      </c>
      <c r="B106" s="2">
        <v>102027</v>
      </c>
      <c r="C106" s="2"/>
      <c r="D106" s="7" t="s">
        <v>31</v>
      </c>
      <c r="E106" s="4">
        <v>0.15</v>
      </c>
      <c r="F106" s="2" t="s">
        <v>28</v>
      </c>
      <c r="G106" s="5" t="s">
        <v>29</v>
      </c>
      <c r="H106" s="5" t="s">
        <v>30</v>
      </c>
      <c r="I106" s="2">
        <v>98</v>
      </c>
      <c r="J106" s="2">
        <v>162</v>
      </c>
    </row>
    <row r="107" spans="1:10" x14ac:dyDescent="0.45">
      <c r="A107" s="6">
        <v>106</v>
      </c>
      <c r="B107" s="6">
        <v>100678</v>
      </c>
      <c r="C107" s="6"/>
      <c r="D107" s="7" t="s">
        <v>31</v>
      </c>
      <c r="E107" s="8">
        <v>0.05</v>
      </c>
      <c r="F107" s="6" t="s">
        <v>32</v>
      </c>
      <c r="G107" s="9" t="s">
        <v>108</v>
      </c>
      <c r="H107" s="9" t="s">
        <v>109</v>
      </c>
      <c r="I107" s="6">
        <v>98</v>
      </c>
      <c r="J107" s="6">
        <v>162</v>
      </c>
    </row>
    <row r="108" spans="1:10" x14ac:dyDescent="0.45">
      <c r="A108" s="2">
        <v>107</v>
      </c>
      <c r="B108" s="2">
        <v>100772</v>
      </c>
      <c r="C108" s="2"/>
      <c r="D108" s="7" t="s">
        <v>31</v>
      </c>
      <c r="E108" s="4">
        <v>0.05</v>
      </c>
      <c r="F108" s="2" t="s">
        <v>32</v>
      </c>
      <c r="G108" s="5" t="s">
        <v>110</v>
      </c>
      <c r="H108" s="5" t="s">
        <v>81</v>
      </c>
      <c r="I108" s="2">
        <v>98</v>
      </c>
      <c r="J108" s="2">
        <v>163</v>
      </c>
    </row>
    <row r="109" spans="1:10" x14ac:dyDescent="0.45">
      <c r="A109" s="6">
        <v>108</v>
      </c>
      <c r="B109" s="6">
        <v>100788</v>
      </c>
      <c r="C109" s="6"/>
      <c r="D109" s="7" t="s">
        <v>31</v>
      </c>
      <c r="E109" s="8">
        <v>0.05</v>
      </c>
      <c r="F109" s="6" t="s">
        <v>41</v>
      </c>
      <c r="G109" s="9" t="s">
        <v>36</v>
      </c>
      <c r="H109" s="9" t="s">
        <v>76</v>
      </c>
      <c r="I109" s="6">
        <v>98</v>
      </c>
      <c r="J109" s="6">
        <v>163</v>
      </c>
    </row>
    <row r="110" spans="1:10" x14ac:dyDescent="0.45">
      <c r="A110" s="2">
        <v>109</v>
      </c>
      <c r="B110" s="2">
        <v>100816</v>
      </c>
      <c r="C110" s="2"/>
      <c r="D110" s="7" t="s">
        <v>31</v>
      </c>
      <c r="E110" s="4">
        <v>0.15</v>
      </c>
      <c r="F110" s="2" t="s">
        <v>33</v>
      </c>
      <c r="G110" s="5" t="s">
        <v>36</v>
      </c>
      <c r="H110" s="5" t="s">
        <v>93</v>
      </c>
      <c r="I110" s="2">
        <v>98</v>
      </c>
      <c r="J110" s="2">
        <v>163</v>
      </c>
    </row>
    <row r="111" spans="1:10" x14ac:dyDescent="0.45">
      <c r="A111" s="6">
        <v>110</v>
      </c>
      <c r="B111" s="6">
        <v>100165</v>
      </c>
      <c r="C111" s="6"/>
      <c r="D111" s="7" t="s">
        <v>31</v>
      </c>
      <c r="E111" s="8">
        <v>0.05</v>
      </c>
      <c r="F111" s="6" t="s">
        <v>35</v>
      </c>
      <c r="G111" s="9" t="s">
        <v>46</v>
      </c>
      <c r="H111" s="9" t="s">
        <v>64</v>
      </c>
      <c r="I111" s="6">
        <v>98</v>
      </c>
      <c r="J111" s="6">
        <v>164</v>
      </c>
    </row>
    <row r="112" spans="1:10" x14ac:dyDescent="0.45">
      <c r="A112" s="2">
        <v>111</v>
      </c>
      <c r="B112" s="2">
        <v>100183</v>
      </c>
      <c r="C112" s="2"/>
      <c r="D112" s="7" t="s">
        <v>31</v>
      </c>
      <c r="E112" s="4">
        <v>0.05</v>
      </c>
      <c r="F112" s="2" t="s">
        <v>32</v>
      </c>
      <c r="G112" s="5" t="s">
        <v>111</v>
      </c>
      <c r="H112" s="5" t="s">
        <v>81</v>
      </c>
      <c r="I112" s="2">
        <v>99</v>
      </c>
      <c r="J112" s="2">
        <v>164</v>
      </c>
    </row>
    <row r="113" spans="1:10" x14ac:dyDescent="0.45">
      <c r="A113" s="6">
        <v>112</v>
      </c>
      <c r="B113" s="6">
        <v>102028</v>
      </c>
      <c r="C113" s="6"/>
      <c r="D113" s="3" t="s">
        <v>27</v>
      </c>
      <c r="E113" s="8">
        <v>0.25</v>
      </c>
      <c r="F113" s="6" t="s">
        <v>32</v>
      </c>
      <c r="G113" s="9" t="s">
        <v>34</v>
      </c>
      <c r="H113" s="9" t="s">
        <v>30</v>
      </c>
      <c r="I113" s="6">
        <v>99</v>
      </c>
      <c r="J113" s="6">
        <v>164</v>
      </c>
    </row>
    <row r="114" spans="1:10" x14ac:dyDescent="0.45">
      <c r="A114" s="2">
        <v>113</v>
      </c>
      <c r="B114" s="2">
        <v>100823</v>
      </c>
      <c r="C114" s="2"/>
      <c r="D114" s="7" t="s">
        <v>31</v>
      </c>
      <c r="E114" s="4">
        <v>0.15</v>
      </c>
      <c r="F114" s="2" t="s">
        <v>35</v>
      </c>
      <c r="G114" s="5" t="s">
        <v>112</v>
      </c>
      <c r="H114" s="5" t="s">
        <v>45</v>
      </c>
      <c r="I114" s="2">
        <v>99</v>
      </c>
      <c r="J114" s="2">
        <v>165</v>
      </c>
    </row>
    <row r="115" spans="1:10" x14ac:dyDescent="0.45">
      <c r="A115" s="6">
        <v>114</v>
      </c>
      <c r="B115" s="6">
        <v>102029</v>
      </c>
      <c r="C115" s="6"/>
      <c r="D115" s="3" t="s">
        <v>27</v>
      </c>
      <c r="E115" s="8">
        <v>0.35</v>
      </c>
      <c r="F115" s="6" t="s">
        <v>28</v>
      </c>
      <c r="G115" s="9" t="s">
        <v>110</v>
      </c>
      <c r="H115" s="9" t="s">
        <v>81</v>
      </c>
      <c r="I115" s="6">
        <v>99</v>
      </c>
      <c r="J115" s="6">
        <v>165</v>
      </c>
    </row>
    <row r="116" spans="1:10" x14ac:dyDescent="0.45">
      <c r="A116" s="2">
        <v>115</v>
      </c>
      <c r="B116" s="2">
        <v>100935</v>
      </c>
      <c r="C116" s="2"/>
      <c r="D116" s="7" t="s">
        <v>31</v>
      </c>
      <c r="E116" s="4">
        <v>0.15</v>
      </c>
      <c r="F116" s="2" t="s">
        <v>32</v>
      </c>
      <c r="G116" s="5" t="s">
        <v>46</v>
      </c>
      <c r="H116" s="5" t="s">
        <v>113</v>
      </c>
      <c r="I116" s="2">
        <v>99</v>
      </c>
      <c r="J116" s="2">
        <v>166</v>
      </c>
    </row>
    <row r="117" spans="1:10" x14ac:dyDescent="0.45">
      <c r="A117" s="6">
        <v>116</v>
      </c>
      <c r="B117" s="6">
        <v>100869</v>
      </c>
      <c r="C117" s="6"/>
      <c r="D117" s="7" t="s">
        <v>31</v>
      </c>
      <c r="E117" s="8">
        <v>0.15</v>
      </c>
      <c r="F117" s="6" t="s">
        <v>32</v>
      </c>
      <c r="G117" s="9" t="s">
        <v>59</v>
      </c>
      <c r="H117" s="9" t="s">
        <v>51</v>
      </c>
      <c r="I117" s="6">
        <v>100</v>
      </c>
      <c r="J117" s="6">
        <v>166</v>
      </c>
    </row>
    <row r="118" spans="1:10" x14ac:dyDescent="0.45">
      <c r="A118" s="2">
        <v>117</v>
      </c>
      <c r="B118" s="2">
        <v>100964</v>
      </c>
      <c r="C118" s="2"/>
      <c r="D118" s="7" t="s">
        <v>31</v>
      </c>
      <c r="E118" s="4">
        <v>0.15</v>
      </c>
      <c r="F118" s="2" t="s">
        <v>32</v>
      </c>
      <c r="G118" s="5" t="s">
        <v>36</v>
      </c>
      <c r="H118" s="5" t="s">
        <v>37</v>
      </c>
      <c r="I118" s="2">
        <v>100</v>
      </c>
      <c r="J118" s="2">
        <v>166</v>
      </c>
    </row>
    <row r="119" spans="1:10" x14ac:dyDescent="0.45">
      <c r="A119" s="6">
        <v>118</v>
      </c>
      <c r="B119" s="6">
        <v>100221</v>
      </c>
      <c r="C119" s="6"/>
      <c r="D119" s="3" t="s">
        <v>27</v>
      </c>
      <c r="E119" s="8">
        <v>0.25</v>
      </c>
      <c r="F119" s="6" t="s">
        <v>32</v>
      </c>
      <c r="G119" s="9" t="s">
        <v>34</v>
      </c>
      <c r="H119" s="9" t="s">
        <v>30</v>
      </c>
      <c r="I119" s="6">
        <v>100</v>
      </c>
      <c r="J119" s="6">
        <v>167</v>
      </c>
    </row>
    <row r="120" spans="1:10" x14ac:dyDescent="0.45">
      <c r="A120" s="2">
        <v>119</v>
      </c>
      <c r="B120" s="2">
        <v>100136</v>
      </c>
      <c r="C120" s="2"/>
      <c r="D120" s="3" t="s">
        <v>27</v>
      </c>
      <c r="E120" s="4">
        <v>0.35</v>
      </c>
      <c r="F120" s="2" t="s">
        <v>28</v>
      </c>
      <c r="G120" s="5" t="s">
        <v>67</v>
      </c>
      <c r="H120" s="5" t="s">
        <v>67</v>
      </c>
      <c r="I120" s="2">
        <v>100</v>
      </c>
      <c r="J120" s="2">
        <v>167</v>
      </c>
    </row>
    <row r="121" spans="1:10" x14ac:dyDescent="0.45">
      <c r="A121" s="6">
        <v>120</v>
      </c>
      <c r="B121" s="6">
        <v>100591</v>
      </c>
      <c r="C121" s="6"/>
      <c r="D121" s="3" t="s">
        <v>27</v>
      </c>
      <c r="E121" s="8">
        <v>0.45</v>
      </c>
      <c r="F121" s="6" t="s">
        <v>35</v>
      </c>
      <c r="G121" s="9" t="s">
        <v>36</v>
      </c>
      <c r="H121" s="9" t="s">
        <v>43</v>
      </c>
      <c r="I121" s="6">
        <v>100</v>
      </c>
      <c r="J121" s="6">
        <v>167</v>
      </c>
    </row>
    <row r="122" spans="1:10" x14ac:dyDescent="0.45">
      <c r="A122" s="2">
        <v>121</v>
      </c>
      <c r="B122" s="2">
        <v>100153</v>
      </c>
      <c r="C122" s="2"/>
      <c r="D122" s="7" t="s">
        <v>31</v>
      </c>
      <c r="E122" s="4">
        <v>0.15</v>
      </c>
      <c r="F122" s="2" t="s">
        <v>33</v>
      </c>
      <c r="G122" s="5" t="s">
        <v>36</v>
      </c>
      <c r="H122" s="5" t="s">
        <v>107</v>
      </c>
      <c r="I122" s="2">
        <v>100</v>
      </c>
      <c r="J122" s="2">
        <v>168</v>
      </c>
    </row>
    <row r="123" spans="1:10" x14ac:dyDescent="0.45">
      <c r="A123" s="6">
        <v>122</v>
      </c>
      <c r="B123" s="6">
        <v>100734</v>
      </c>
      <c r="C123" s="6"/>
      <c r="D123" s="3" t="s">
        <v>27</v>
      </c>
      <c r="E123" s="8">
        <v>0.45</v>
      </c>
      <c r="F123" s="6" t="s">
        <v>28</v>
      </c>
      <c r="G123" s="9" t="s">
        <v>36</v>
      </c>
      <c r="H123" s="9" t="s">
        <v>93</v>
      </c>
      <c r="I123" s="6">
        <v>101</v>
      </c>
      <c r="J123" s="6">
        <v>168</v>
      </c>
    </row>
    <row r="124" spans="1:10" x14ac:dyDescent="0.45">
      <c r="A124" s="2">
        <v>123</v>
      </c>
      <c r="B124" s="2">
        <v>101008</v>
      </c>
      <c r="C124" s="2"/>
      <c r="D124" s="7" t="s">
        <v>31</v>
      </c>
      <c r="E124" s="4">
        <v>0.15</v>
      </c>
      <c r="F124" s="2" t="s">
        <v>28</v>
      </c>
      <c r="G124" s="5" t="s">
        <v>53</v>
      </c>
      <c r="H124" s="5" t="s">
        <v>37</v>
      </c>
      <c r="I124" s="2">
        <v>101</v>
      </c>
      <c r="J124" s="2">
        <v>168</v>
      </c>
    </row>
    <row r="125" spans="1:10" x14ac:dyDescent="0.45">
      <c r="A125" s="6">
        <v>124</v>
      </c>
      <c r="B125" s="6">
        <v>100697</v>
      </c>
      <c r="C125" s="6"/>
      <c r="D125" s="7" t="s">
        <v>31</v>
      </c>
      <c r="E125" s="8">
        <v>0.15</v>
      </c>
      <c r="F125" s="6" t="s">
        <v>35</v>
      </c>
      <c r="G125" s="9" t="s">
        <v>114</v>
      </c>
      <c r="H125" s="9" t="s">
        <v>56</v>
      </c>
      <c r="I125" s="6">
        <v>101</v>
      </c>
      <c r="J125" s="6">
        <v>168</v>
      </c>
    </row>
    <row r="126" spans="1:10" x14ac:dyDescent="0.45">
      <c r="A126" s="2">
        <v>125</v>
      </c>
      <c r="B126" s="2">
        <v>100822</v>
      </c>
      <c r="C126" s="2"/>
      <c r="D126" s="7" t="s">
        <v>31</v>
      </c>
      <c r="E126" s="4">
        <v>0.05</v>
      </c>
      <c r="F126" s="2" t="s">
        <v>41</v>
      </c>
      <c r="G126" s="5" t="s">
        <v>115</v>
      </c>
      <c r="H126" s="5" t="s">
        <v>116</v>
      </c>
      <c r="I126" s="2">
        <v>101</v>
      </c>
      <c r="J126" s="2">
        <v>169</v>
      </c>
    </row>
    <row r="127" spans="1:10" x14ac:dyDescent="0.45">
      <c r="A127" s="6">
        <v>126</v>
      </c>
      <c r="B127" s="6">
        <v>102030</v>
      </c>
      <c r="C127" s="6"/>
      <c r="D127" s="12" t="s">
        <v>117</v>
      </c>
      <c r="E127" s="8">
        <v>0.95</v>
      </c>
      <c r="F127" s="6" t="s">
        <v>41</v>
      </c>
      <c r="G127" s="9" t="s">
        <v>118</v>
      </c>
      <c r="H127" s="9" t="s">
        <v>37</v>
      </c>
      <c r="I127" s="6">
        <v>101</v>
      </c>
      <c r="J127" s="6">
        <v>169</v>
      </c>
    </row>
    <row r="128" spans="1:10" x14ac:dyDescent="0.45">
      <c r="A128" s="2">
        <v>127</v>
      </c>
      <c r="B128" s="2">
        <v>100105</v>
      </c>
      <c r="C128" s="2"/>
      <c r="D128" s="3" t="s">
        <v>27</v>
      </c>
      <c r="E128" s="4">
        <v>0.25</v>
      </c>
      <c r="F128" s="2" t="s">
        <v>33</v>
      </c>
      <c r="G128" s="5" t="s">
        <v>79</v>
      </c>
      <c r="H128" s="5" t="s">
        <v>119</v>
      </c>
      <c r="I128" s="2">
        <v>101</v>
      </c>
      <c r="J128" s="2">
        <v>170</v>
      </c>
    </row>
    <row r="129" spans="1:10" x14ac:dyDescent="0.45">
      <c r="A129" s="6">
        <v>128</v>
      </c>
      <c r="B129" s="6">
        <v>100997</v>
      </c>
      <c r="C129" s="6"/>
      <c r="D129" s="7" t="s">
        <v>31</v>
      </c>
      <c r="E129" s="8">
        <v>0.15</v>
      </c>
      <c r="F129" s="6" t="s">
        <v>32</v>
      </c>
      <c r="G129" s="9" t="s">
        <v>36</v>
      </c>
      <c r="H129" s="9" t="s">
        <v>69</v>
      </c>
      <c r="I129" s="6">
        <v>102</v>
      </c>
      <c r="J129" s="6">
        <v>170</v>
      </c>
    </row>
    <row r="130" spans="1:10" x14ac:dyDescent="0.45">
      <c r="A130" s="2">
        <v>129</v>
      </c>
      <c r="B130" s="2">
        <v>101007</v>
      </c>
      <c r="C130" s="2"/>
      <c r="D130" s="3" t="s">
        <v>27</v>
      </c>
      <c r="E130" s="4">
        <v>0.25</v>
      </c>
      <c r="F130" s="2" t="s">
        <v>41</v>
      </c>
      <c r="G130" s="5" t="s">
        <v>59</v>
      </c>
      <c r="H130" s="5" t="s">
        <v>120</v>
      </c>
      <c r="I130" s="2">
        <v>102</v>
      </c>
      <c r="J130" s="2">
        <v>170</v>
      </c>
    </row>
    <row r="131" spans="1:10" x14ac:dyDescent="0.45">
      <c r="A131" s="6">
        <v>130</v>
      </c>
      <c r="B131" s="6">
        <v>100125</v>
      </c>
      <c r="C131" s="6"/>
      <c r="D131" s="7" t="s">
        <v>31</v>
      </c>
      <c r="E131" s="8">
        <v>0.15</v>
      </c>
      <c r="F131" s="6" t="s">
        <v>32</v>
      </c>
      <c r="G131" s="9" t="s">
        <v>46</v>
      </c>
      <c r="H131" s="9" t="s">
        <v>113</v>
      </c>
      <c r="I131" s="6">
        <v>102</v>
      </c>
      <c r="J131" s="6">
        <v>171</v>
      </c>
    </row>
    <row r="132" spans="1:10" x14ac:dyDescent="0.45">
      <c r="A132" s="2">
        <v>131</v>
      </c>
      <c r="B132" s="2">
        <v>102031</v>
      </c>
      <c r="C132" s="2"/>
      <c r="D132" s="7" t="s">
        <v>31</v>
      </c>
      <c r="E132" s="4">
        <v>0.05</v>
      </c>
      <c r="F132" s="2" t="s">
        <v>32</v>
      </c>
      <c r="G132" s="5" t="s">
        <v>34</v>
      </c>
      <c r="H132" s="5" t="s">
        <v>30</v>
      </c>
      <c r="I132" s="2">
        <v>102</v>
      </c>
      <c r="J132" s="2">
        <v>171</v>
      </c>
    </row>
    <row r="133" spans="1:10" x14ac:dyDescent="0.45">
      <c r="A133" s="6">
        <v>132</v>
      </c>
      <c r="B133" s="6">
        <v>100900</v>
      </c>
      <c r="C133" s="6"/>
      <c r="D133" s="7" t="s">
        <v>31</v>
      </c>
      <c r="E133" s="8">
        <v>0.15</v>
      </c>
      <c r="F133" s="6" t="s">
        <v>33</v>
      </c>
      <c r="G133" s="9" t="s">
        <v>108</v>
      </c>
      <c r="H133" s="9" t="s">
        <v>109</v>
      </c>
      <c r="I133" s="6">
        <v>102</v>
      </c>
      <c r="J133" s="6">
        <v>171</v>
      </c>
    </row>
    <row r="134" spans="1:10" x14ac:dyDescent="0.45">
      <c r="A134" s="2">
        <v>133</v>
      </c>
      <c r="B134" s="2">
        <v>100135</v>
      </c>
      <c r="C134" s="2"/>
      <c r="D134" s="7" t="s">
        <v>31</v>
      </c>
      <c r="E134" s="4">
        <v>0.15</v>
      </c>
      <c r="F134" s="2" t="s">
        <v>28</v>
      </c>
      <c r="G134" s="5" t="s">
        <v>121</v>
      </c>
      <c r="H134" s="5" t="s">
        <v>66</v>
      </c>
      <c r="I134" s="2">
        <v>102</v>
      </c>
      <c r="J134" s="2">
        <v>172</v>
      </c>
    </row>
    <row r="135" spans="1:10" x14ac:dyDescent="0.45">
      <c r="A135" s="6">
        <v>134</v>
      </c>
      <c r="B135" s="6">
        <v>100990</v>
      </c>
      <c r="C135" s="6"/>
      <c r="D135" s="7" t="s">
        <v>31</v>
      </c>
      <c r="E135" s="8">
        <v>0.05</v>
      </c>
      <c r="F135" s="6" t="s">
        <v>33</v>
      </c>
      <c r="G135" s="9" t="s">
        <v>53</v>
      </c>
      <c r="H135" s="9" t="s">
        <v>37</v>
      </c>
      <c r="I135" s="6">
        <v>102</v>
      </c>
      <c r="J135" s="6">
        <v>172</v>
      </c>
    </row>
    <row r="136" spans="1:10" x14ac:dyDescent="0.45">
      <c r="A136" s="2">
        <v>135</v>
      </c>
      <c r="B136" s="2">
        <v>100889</v>
      </c>
      <c r="C136" s="2"/>
      <c r="D136" s="3" t="s">
        <v>27</v>
      </c>
      <c r="E136" s="4">
        <v>0.35</v>
      </c>
      <c r="F136" s="2" t="s">
        <v>32</v>
      </c>
      <c r="G136" s="5" t="s">
        <v>108</v>
      </c>
      <c r="H136" s="5" t="s">
        <v>122</v>
      </c>
      <c r="I136" s="2">
        <v>103</v>
      </c>
      <c r="J136" s="2">
        <v>172</v>
      </c>
    </row>
    <row r="137" spans="1:10" x14ac:dyDescent="0.45">
      <c r="A137" s="6">
        <v>136</v>
      </c>
      <c r="B137" s="6">
        <v>100719</v>
      </c>
      <c r="C137" s="6"/>
      <c r="D137" s="7" t="s">
        <v>31</v>
      </c>
      <c r="E137" s="8">
        <v>0.15</v>
      </c>
      <c r="F137" s="6" t="s">
        <v>33</v>
      </c>
      <c r="G137" s="9" t="s">
        <v>39</v>
      </c>
      <c r="H137" s="9" t="s">
        <v>123</v>
      </c>
      <c r="I137" s="6">
        <v>103</v>
      </c>
      <c r="J137" s="6">
        <v>173</v>
      </c>
    </row>
    <row r="138" spans="1:10" x14ac:dyDescent="0.45">
      <c r="A138" s="2">
        <v>137</v>
      </c>
      <c r="B138" s="2">
        <v>100974</v>
      </c>
      <c r="C138" s="2"/>
      <c r="D138" s="7" t="s">
        <v>31</v>
      </c>
      <c r="E138" s="4">
        <v>0.15</v>
      </c>
      <c r="F138" s="2" t="s">
        <v>32</v>
      </c>
      <c r="G138" s="5" t="s">
        <v>34</v>
      </c>
      <c r="H138" s="5" t="s">
        <v>124</v>
      </c>
      <c r="I138" s="2">
        <v>103</v>
      </c>
      <c r="J138" s="2">
        <v>173</v>
      </c>
    </row>
    <row r="139" spans="1:10" x14ac:dyDescent="0.45">
      <c r="A139" s="6">
        <v>138</v>
      </c>
      <c r="B139" s="6">
        <v>100892</v>
      </c>
      <c r="C139" s="6"/>
      <c r="D139" s="7" t="s">
        <v>31</v>
      </c>
      <c r="E139" s="8">
        <v>0.15</v>
      </c>
      <c r="F139" s="6" t="s">
        <v>41</v>
      </c>
      <c r="G139" s="9" t="s">
        <v>36</v>
      </c>
      <c r="H139" s="9" t="s">
        <v>54</v>
      </c>
      <c r="I139" s="6">
        <v>103</v>
      </c>
      <c r="J139" s="6">
        <v>173</v>
      </c>
    </row>
    <row r="140" spans="1:10" x14ac:dyDescent="0.45">
      <c r="A140" s="2">
        <v>139</v>
      </c>
      <c r="B140" s="2">
        <v>100116</v>
      </c>
      <c r="C140" s="2"/>
      <c r="D140" s="3" t="s">
        <v>27</v>
      </c>
      <c r="E140" s="4">
        <v>0.25</v>
      </c>
      <c r="F140" s="2" t="s">
        <v>41</v>
      </c>
      <c r="G140" s="5" t="s">
        <v>39</v>
      </c>
      <c r="H140" s="5" t="s">
        <v>125</v>
      </c>
      <c r="I140" s="2">
        <v>103</v>
      </c>
      <c r="J140" s="2">
        <v>174</v>
      </c>
    </row>
    <row r="141" spans="1:10" x14ac:dyDescent="0.45">
      <c r="A141" s="6">
        <v>140</v>
      </c>
      <c r="B141" s="6">
        <v>100809</v>
      </c>
      <c r="C141" s="6"/>
      <c r="D141" s="7" t="s">
        <v>31</v>
      </c>
      <c r="E141" s="8">
        <v>0.05</v>
      </c>
      <c r="F141" s="6" t="s">
        <v>32</v>
      </c>
      <c r="G141" s="9" t="s">
        <v>108</v>
      </c>
      <c r="H141" s="9" t="s">
        <v>109</v>
      </c>
      <c r="I141" s="6">
        <v>103</v>
      </c>
      <c r="J141" s="6">
        <v>174</v>
      </c>
    </row>
    <row r="142" spans="1:10" x14ac:dyDescent="0.45">
      <c r="A142" s="2">
        <v>141</v>
      </c>
      <c r="B142" s="2">
        <v>100898</v>
      </c>
      <c r="C142" s="2"/>
      <c r="D142" s="7" t="s">
        <v>31</v>
      </c>
      <c r="E142" s="4">
        <v>0.05</v>
      </c>
      <c r="F142" s="2" t="s">
        <v>41</v>
      </c>
      <c r="G142" s="5" t="s">
        <v>108</v>
      </c>
      <c r="H142" s="5" t="s">
        <v>109</v>
      </c>
      <c r="I142" s="2">
        <v>103</v>
      </c>
      <c r="J142" s="2">
        <v>175</v>
      </c>
    </row>
    <row r="143" spans="1:10" x14ac:dyDescent="0.45">
      <c r="A143" s="6">
        <v>142</v>
      </c>
      <c r="B143" s="6">
        <v>102032</v>
      </c>
      <c r="C143" s="6"/>
      <c r="D143" s="3" t="s">
        <v>27</v>
      </c>
      <c r="E143" s="8">
        <v>0.45</v>
      </c>
      <c r="F143" s="6" t="s">
        <v>41</v>
      </c>
      <c r="G143" s="9" t="s">
        <v>126</v>
      </c>
      <c r="H143" s="9" t="s">
        <v>37</v>
      </c>
      <c r="I143" s="6">
        <v>104</v>
      </c>
      <c r="J143" s="6">
        <v>175</v>
      </c>
    </row>
    <row r="144" spans="1:10" x14ac:dyDescent="0.45">
      <c r="A144" s="2">
        <v>143</v>
      </c>
      <c r="B144" s="2">
        <v>100216</v>
      </c>
      <c r="C144" s="2"/>
      <c r="D144" s="3" t="s">
        <v>27</v>
      </c>
      <c r="E144" s="4">
        <v>0.35</v>
      </c>
      <c r="F144" s="2" t="s">
        <v>33</v>
      </c>
      <c r="G144" s="5" t="s">
        <v>127</v>
      </c>
      <c r="H144" s="5" t="s">
        <v>51</v>
      </c>
      <c r="I144" s="2">
        <v>104</v>
      </c>
      <c r="J144" s="2">
        <v>175</v>
      </c>
    </row>
    <row r="145" spans="1:10" x14ac:dyDescent="0.45">
      <c r="A145" s="6">
        <v>144</v>
      </c>
      <c r="B145" s="6">
        <v>100735</v>
      </c>
      <c r="C145" s="6"/>
      <c r="D145" s="7" t="s">
        <v>31</v>
      </c>
      <c r="E145" s="8">
        <v>0.05</v>
      </c>
      <c r="F145" s="6" t="s">
        <v>35</v>
      </c>
      <c r="G145" s="9" t="s">
        <v>72</v>
      </c>
      <c r="H145" s="9" t="s">
        <v>73</v>
      </c>
      <c r="I145" s="6">
        <v>104</v>
      </c>
      <c r="J145" s="6">
        <v>176</v>
      </c>
    </row>
    <row r="146" spans="1:10" x14ac:dyDescent="0.45">
      <c r="A146" s="2">
        <v>145</v>
      </c>
      <c r="B146" s="2">
        <v>100138</v>
      </c>
      <c r="C146" s="2"/>
      <c r="D146" s="7" t="s">
        <v>31</v>
      </c>
      <c r="E146" s="4">
        <v>0.15</v>
      </c>
      <c r="F146" s="2" t="s">
        <v>33</v>
      </c>
      <c r="G146" s="5" t="s">
        <v>36</v>
      </c>
      <c r="H146" s="5" t="s">
        <v>93</v>
      </c>
      <c r="I146" s="2">
        <v>104</v>
      </c>
      <c r="J146" s="2">
        <v>176</v>
      </c>
    </row>
    <row r="147" spans="1:10" x14ac:dyDescent="0.45">
      <c r="A147" s="6">
        <v>146</v>
      </c>
      <c r="B147" s="6">
        <v>100732</v>
      </c>
      <c r="C147" s="6"/>
      <c r="D147" s="3" t="s">
        <v>27</v>
      </c>
      <c r="E147" s="8">
        <v>0.45</v>
      </c>
      <c r="F147" s="6" t="s">
        <v>33</v>
      </c>
      <c r="G147" s="9" t="s">
        <v>46</v>
      </c>
      <c r="H147" s="9" t="s">
        <v>113</v>
      </c>
      <c r="I147" s="6">
        <v>104</v>
      </c>
      <c r="J147" s="6">
        <v>177</v>
      </c>
    </row>
    <row r="148" spans="1:10" x14ac:dyDescent="0.45">
      <c r="A148" s="2">
        <v>147</v>
      </c>
      <c r="B148" s="2">
        <v>100111</v>
      </c>
      <c r="C148" s="2"/>
      <c r="D148" s="7" t="s">
        <v>31</v>
      </c>
      <c r="E148" s="4">
        <v>0.15</v>
      </c>
      <c r="F148" s="2" t="s">
        <v>28</v>
      </c>
      <c r="G148" s="5" t="s">
        <v>128</v>
      </c>
      <c r="H148" s="5" t="s">
        <v>97</v>
      </c>
      <c r="I148" s="2">
        <v>104</v>
      </c>
      <c r="J148" s="2">
        <v>177</v>
      </c>
    </row>
    <row r="149" spans="1:10" x14ac:dyDescent="0.45">
      <c r="A149" s="6">
        <v>148</v>
      </c>
      <c r="B149" s="6">
        <v>100828</v>
      </c>
      <c r="C149" s="6"/>
      <c r="D149" s="3" t="s">
        <v>27</v>
      </c>
      <c r="E149" s="8">
        <v>0.35</v>
      </c>
      <c r="F149" s="6" t="s">
        <v>41</v>
      </c>
      <c r="G149" s="9" t="s">
        <v>80</v>
      </c>
      <c r="H149" s="9" t="s">
        <v>37</v>
      </c>
      <c r="I149" s="6">
        <v>105</v>
      </c>
      <c r="J149" s="6">
        <v>177</v>
      </c>
    </row>
    <row r="150" spans="1:10" x14ac:dyDescent="0.45">
      <c r="A150" s="2">
        <v>149</v>
      </c>
      <c r="B150" s="2">
        <v>100158</v>
      </c>
      <c r="C150" s="2"/>
      <c r="D150" s="3" t="s">
        <v>27</v>
      </c>
      <c r="E150" s="4">
        <v>0.35</v>
      </c>
      <c r="F150" s="2" t="s">
        <v>33</v>
      </c>
      <c r="G150" s="5" t="s">
        <v>59</v>
      </c>
      <c r="H150" s="5" t="s">
        <v>37</v>
      </c>
      <c r="I150" s="2">
        <v>105</v>
      </c>
      <c r="J150" s="2">
        <v>177</v>
      </c>
    </row>
    <row r="151" spans="1:10" x14ac:dyDescent="0.45">
      <c r="A151" s="6">
        <v>150</v>
      </c>
      <c r="B151" s="6">
        <v>100893</v>
      </c>
      <c r="C151" s="6"/>
      <c r="D151" s="3" t="s">
        <v>27</v>
      </c>
      <c r="E151" s="8">
        <v>0.25</v>
      </c>
      <c r="F151" s="6" t="s">
        <v>41</v>
      </c>
      <c r="G151" s="9" t="s">
        <v>39</v>
      </c>
      <c r="H151" s="9" t="s">
        <v>57</v>
      </c>
      <c r="I151" s="6">
        <v>105</v>
      </c>
      <c r="J151" s="6">
        <v>178</v>
      </c>
    </row>
    <row r="152" spans="1:10" x14ac:dyDescent="0.45">
      <c r="A152" s="2">
        <v>151</v>
      </c>
      <c r="B152" s="2">
        <v>100578</v>
      </c>
      <c r="C152" s="2"/>
      <c r="D152" s="3" t="s">
        <v>27</v>
      </c>
      <c r="E152" s="4">
        <v>0.25</v>
      </c>
      <c r="F152" s="2" t="s">
        <v>32</v>
      </c>
      <c r="G152" s="5" t="s">
        <v>53</v>
      </c>
      <c r="H152" s="5" t="s">
        <v>37</v>
      </c>
      <c r="I152" s="2">
        <v>105</v>
      </c>
      <c r="J152" s="2">
        <v>178</v>
      </c>
    </row>
    <row r="153" spans="1:10" x14ac:dyDescent="0.45">
      <c r="A153" s="6">
        <v>152</v>
      </c>
      <c r="B153" s="6">
        <v>100676</v>
      </c>
      <c r="C153" s="6"/>
      <c r="D153" s="7" t="s">
        <v>31</v>
      </c>
      <c r="E153" s="8">
        <v>0.15</v>
      </c>
      <c r="F153" s="6" t="s">
        <v>32</v>
      </c>
      <c r="G153" s="9" t="s">
        <v>29</v>
      </c>
      <c r="H153" s="9" t="s">
        <v>29</v>
      </c>
      <c r="I153" s="6">
        <v>105</v>
      </c>
      <c r="J153" s="6">
        <v>179</v>
      </c>
    </row>
    <row r="154" spans="1:10" x14ac:dyDescent="0.45">
      <c r="A154" s="2">
        <v>153</v>
      </c>
      <c r="B154" s="2">
        <v>100154</v>
      </c>
      <c r="C154" s="2"/>
      <c r="D154" s="3" t="s">
        <v>27</v>
      </c>
      <c r="E154" s="4">
        <v>0.25</v>
      </c>
      <c r="F154" s="2" t="s">
        <v>32</v>
      </c>
      <c r="G154" s="5" t="s">
        <v>36</v>
      </c>
      <c r="H154" s="5" t="s">
        <v>129</v>
      </c>
      <c r="I154" s="2">
        <v>105</v>
      </c>
      <c r="J154" s="2">
        <v>179</v>
      </c>
    </row>
    <row r="155" spans="1:10" x14ac:dyDescent="0.45">
      <c r="A155" s="6">
        <v>154</v>
      </c>
      <c r="B155" s="6">
        <v>102034</v>
      </c>
      <c r="C155" s="6"/>
      <c r="D155" s="13" t="s">
        <v>130</v>
      </c>
      <c r="E155" s="8">
        <v>0.55000000000000004</v>
      </c>
      <c r="F155" s="6" t="s">
        <v>35</v>
      </c>
      <c r="G155" s="9" t="s">
        <v>72</v>
      </c>
      <c r="H155" s="9" t="s">
        <v>71</v>
      </c>
      <c r="I155" s="6">
        <v>106</v>
      </c>
      <c r="J155" s="6">
        <v>179</v>
      </c>
    </row>
    <row r="156" spans="1:10" x14ac:dyDescent="0.45">
      <c r="A156" s="2">
        <v>155</v>
      </c>
      <c r="B156" s="2">
        <v>100797</v>
      </c>
      <c r="C156" s="2"/>
      <c r="D156" s="3" t="s">
        <v>27</v>
      </c>
      <c r="E156" s="4">
        <v>0.45</v>
      </c>
      <c r="F156" s="2" t="s">
        <v>28</v>
      </c>
      <c r="G156" s="5" t="s">
        <v>36</v>
      </c>
      <c r="H156" s="5" t="s">
        <v>51</v>
      </c>
      <c r="I156" s="2">
        <v>106</v>
      </c>
      <c r="J156" s="2">
        <v>180</v>
      </c>
    </row>
    <row r="157" spans="1:10" x14ac:dyDescent="0.45">
      <c r="A157" s="6">
        <v>156</v>
      </c>
      <c r="B157" s="6">
        <v>100132</v>
      </c>
      <c r="C157" s="6"/>
      <c r="D157" s="7" t="s">
        <v>31</v>
      </c>
      <c r="E157" s="8">
        <v>0.15</v>
      </c>
      <c r="F157" s="6" t="s">
        <v>41</v>
      </c>
      <c r="G157" s="9" t="s">
        <v>34</v>
      </c>
      <c r="H157" s="9" t="s">
        <v>30</v>
      </c>
      <c r="I157" s="6">
        <v>106</v>
      </c>
      <c r="J157" s="6">
        <v>180</v>
      </c>
    </row>
    <row r="158" spans="1:10" x14ac:dyDescent="0.45">
      <c r="A158" s="2">
        <v>157</v>
      </c>
      <c r="B158" s="2">
        <v>100274</v>
      </c>
      <c r="C158" s="2"/>
      <c r="D158" s="7" t="s">
        <v>31</v>
      </c>
      <c r="E158" s="4">
        <v>0.15</v>
      </c>
      <c r="F158" s="2" t="s">
        <v>32</v>
      </c>
      <c r="G158" s="5" t="s">
        <v>46</v>
      </c>
      <c r="H158" s="5" t="s">
        <v>64</v>
      </c>
      <c r="I158" s="2">
        <v>106</v>
      </c>
      <c r="J158" s="2">
        <v>180</v>
      </c>
    </row>
    <row r="159" spans="1:10" x14ac:dyDescent="0.45">
      <c r="A159" s="6">
        <v>158</v>
      </c>
      <c r="B159" s="6">
        <v>100737</v>
      </c>
      <c r="C159" s="6"/>
      <c r="D159" s="7" t="s">
        <v>31</v>
      </c>
      <c r="E159" s="8">
        <v>0.05</v>
      </c>
      <c r="F159" s="6" t="s">
        <v>32</v>
      </c>
      <c r="G159" s="9" t="s">
        <v>34</v>
      </c>
      <c r="H159" s="9" t="s">
        <v>56</v>
      </c>
      <c r="I159" s="6">
        <v>106</v>
      </c>
      <c r="J159" s="6">
        <v>181</v>
      </c>
    </row>
    <row r="160" spans="1:10" x14ac:dyDescent="0.45">
      <c r="A160" s="2">
        <v>159</v>
      </c>
      <c r="B160" s="2">
        <v>100740</v>
      </c>
      <c r="C160" s="2"/>
      <c r="D160" s="3" t="s">
        <v>27</v>
      </c>
      <c r="E160" s="4">
        <v>0.35</v>
      </c>
      <c r="F160" s="2" t="s">
        <v>32</v>
      </c>
      <c r="G160" s="5" t="s">
        <v>131</v>
      </c>
      <c r="H160" s="5" t="s">
        <v>132</v>
      </c>
      <c r="I160" s="2">
        <v>107</v>
      </c>
      <c r="J160" s="2">
        <v>181</v>
      </c>
    </row>
    <row r="161" spans="1:10" x14ac:dyDescent="0.45">
      <c r="A161" s="6">
        <v>160</v>
      </c>
      <c r="B161" s="6">
        <v>100710</v>
      </c>
      <c r="C161" s="6"/>
      <c r="D161" s="3" t="s">
        <v>27</v>
      </c>
      <c r="E161" s="8">
        <v>0.45</v>
      </c>
      <c r="F161" s="6" t="s">
        <v>32</v>
      </c>
      <c r="G161" s="9" t="s">
        <v>44</v>
      </c>
      <c r="H161" s="9" t="s">
        <v>133</v>
      </c>
      <c r="I161" s="6">
        <v>107</v>
      </c>
      <c r="J161" s="6">
        <v>181</v>
      </c>
    </row>
    <row r="162" spans="1:10" x14ac:dyDescent="0.45">
      <c r="A162" s="2">
        <v>161</v>
      </c>
      <c r="B162" s="2">
        <v>100103</v>
      </c>
      <c r="C162" s="2"/>
      <c r="D162" s="7" t="s">
        <v>31</v>
      </c>
      <c r="E162" s="4">
        <v>0.15</v>
      </c>
      <c r="F162" s="2" t="s">
        <v>35</v>
      </c>
      <c r="G162" s="5" t="s">
        <v>105</v>
      </c>
      <c r="H162" s="5" t="s">
        <v>134</v>
      </c>
      <c r="I162" s="2">
        <v>107</v>
      </c>
      <c r="J162" s="2">
        <v>181</v>
      </c>
    </row>
    <row r="163" spans="1:10" x14ac:dyDescent="0.45">
      <c r="A163" s="6">
        <v>162</v>
      </c>
      <c r="B163" s="6">
        <v>102035</v>
      </c>
      <c r="C163" s="6"/>
      <c r="D163" s="3" t="s">
        <v>27</v>
      </c>
      <c r="E163" s="8">
        <v>0.25</v>
      </c>
      <c r="F163" s="6" t="s">
        <v>32</v>
      </c>
      <c r="G163" s="9" t="s">
        <v>135</v>
      </c>
      <c r="H163" s="9" t="s">
        <v>71</v>
      </c>
      <c r="I163" s="6">
        <v>107</v>
      </c>
      <c r="J163" s="6">
        <v>182</v>
      </c>
    </row>
    <row r="164" spans="1:10" x14ac:dyDescent="0.45">
      <c r="A164" s="2">
        <v>163</v>
      </c>
      <c r="B164" s="2">
        <v>101047</v>
      </c>
      <c r="C164" s="2"/>
      <c r="D164" s="7" t="s">
        <v>31</v>
      </c>
      <c r="E164" s="4">
        <v>0.05</v>
      </c>
      <c r="F164" s="2" t="s">
        <v>33</v>
      </c>
      <c r="G164" s="5" t="s">
        <v>136</v>
      </c>
      <c r="H164" s="5" t="s">
        <v>137</v>
      </c>
      <c r="I164" s="2">
        <v>107</v>
      </c>
      <c r="J164" s="2">
        <v>182</v>
      </c>
    </row>
    <row r="165" spans="1:10" x14ac:dyDescent="0.45">
      <c r="A165" s="6">
        <v>164</v>
      </c>
      <c r="B165" s="6">
        <v>101048</v>
      </c>
      <c r="C165" s="6"/>
      <c r="D165" s="7" t="s">
        <v>31</v>
      </c>
      <c r="E165" s="8">
        <v>0.15</v>
      </c>
      <c r="F165" s="6" t="s">
        <v>32</v>
      </c>
      <c r="G165" s="9" t="s">
        <v>138</v>
      </c>
      <c r="H165" s="9" t="s">
        <v>139</v>
      </c>
      <c r="I165" s="6">
        <v>107</v>
      </c>
      <c r="J165" s="6">
        <v>183</v>
      </c>
    </row>
    <row r="166" spans="1:10" x14ac:dyDescent="0.45">
      <c r="A166" s="2">
        <v>165</v>
      </c>
      <c r="B166" s="2">
        <v>101049</v>
      </c>
      <c r="C166" s="2"/>
      <c r="D166" s="7" t="s">
        <v>31</v>
      </c>
      <c r="E166" s="4">
        <v>0.05</v>
      </c>
      <c r="F166" s="2" t="s">
        <v>28</v>
      </c>
      <c r="G166" s="5" t="s">
        <v>59</v>
      </c>
      <c r="H166" s="5" t="s">
        <v>101</v>
      </c>
      <c r="I166" s="2">
        <v>107</v>
      </c>
      <c r="J166" s="2">
        <v>183</v>
      </c>
    </row>
    <row r="167" spans="1:10" x14ac:dyDescent="0.45">
      <c r="A167" s="6">
        <v>166</v>
      </c>
      <c r="B167" s="6">
        <v>101050</v>
      </c>
      <c r="C167" s="6"/>
      <c r="D167" s="3" t="s">
        <v>27</v>
      </c>
      <c r="E167" s="8">
        <v>0.25</v>
      </c>
      <c r="F167" s="6" t="s">
        <v>33</v>
      </c>
      <c r="G167" s="9" t="s">
        <v>74</v>
      </c>
      <c r="H167" s="9" t="s">
        <v>140</v>
      </c>
      <c r="I167" s="6">
        <v>107</v>
      </c>
      <c r="J167" s="6">
        <v>183</v>
      </c>
    </row>
    <row r="168" spans="1:10" x14ac:dyDescent="0.45">
      <c r="A168" s="2">
        <v>167</v>
      </c>
      <c r="B168" s="2">
        <v>101051</v>
      </c>
      <c r="C168" s="2"/>
      <c r="D168" s="3" t="s">
        <v>27</v>
      </c>
      <c r="E168" s="4">
        <v>0.25</v>
      </c>
      <c r="F168" s="2" t="s">
        <v>32</v>
      </c>
      <c r="G168" s="5" t="s">
        <v>141</v>
      </c>
      <c r="H168" s="5" t="s">
        <v>71</v>
      </c>
      <c r="I168" s="2">
        <v>108</v>
      </c>
      <c r="J168" s="2">
        <v>183</v>
      </c>
    </row>
    <row r="169" spans="1:10" x14ac:dyDescent="0.45">
      <c r="A169" s="6">
        <v>168</v>
      </c>
      <c r="B169" s="6">
        <v>101052</v>
      </c>
      <c r="C169" s="6"/>
      <c r="D169" s="3" t="s">
        <v>27</v>
      </c>
      <c r="E169" s="8">
        <v>0.25</v>
      </c>
      <c r="F169" s="6" t="s">
        <v>32</v>
      </c>
      <c r="G169" s="9" t="s">
        <v>53</v>
      </c>
      <c r="H169" s="9" t="s">
        <v>142</v>
      </c>
      <c r="I169" s="6">
        <v>108</v>
      </c>
      <c r="J169" s="6">
        <v>184</v>
      </c>
    </row>
    <row r="170" spans="1:10" x14ac:dyDescent="0.45">
      <c r="A170" s="2">
        <v>169</v>
      </c>
      <c r="B170" s="2">
        <v>101053</v>
      </c>
      <c r="C170" s="2"/>
      <c r="D170" s="3" t="s">
        <v>27</v>
      </c>
      <c r="E170" s="4">
        <v>0.25</v>
      </c>
      <c r="F170" s="2" t="s">
        <v>41</v>
      </c>
      <c r="G170" s="5" t="s">
        <v>34</v>
      </c>
      <c r="H170" s="5" t="s">
        <v>100</v>
      </c>
      <c r="I170" s="2">
        <v>108</v>
      </c>
      <c r="J170" s="2">
        <v>184</v>
      </c>
    </row>
    <row r="171" spans="1:10" x14ac:dyDescent="0.45">
      <c r="A171" s="6">
        <v>170</v>
      </c>
      <c r="B171" s="6">
        <v>102036</v>
      </c>
      <c r="C171" s="6"/>
      <c r="D171" s="3" t="s">
        <v>27</v>
      </c>
      <c r="E171" s="8">
        <v>0.45</v>
      </c>
      <c r="F171" s="6" t="s">
        <v>35</v>
      </c>
      <c r="G171" s="9" t="s">
        <v>143</v>
      </c>
      <c r="H171" s="9" t="s">
        <v>45</v>
      </c>
      <c r="I171" s="6">
        <v>108</v>
      </c>
      <c r="J171" s="6">
        <v>185</v>
      </c>
    </row>
    <row r="172" spans="1:10" x14ac:dyDescent="0.45">
      <c r="A172" s="2">
        <v>171</v>
      </c>
      <c r="B172" s="2">
        <v>102037</v>
      </c>
      <c r="C172" s="2"/>
      <c r="D172" s="3" t="s">
        <v>27</v>
      </c>
      <c r="E172" s="4">
        <v>0.25</v>
      </c>
      <c r="F172" s="2" t="s">
        <v>32</v>
      </c>
      <c r="G172" s="5" t="s">
        <v>34</v>
      </c>
      <c r="H172" s="5" t="s">
        <v>30</v>
      </c>
      <c r="I172" s="2">
        <v>108</v>
      </c>
      <c r="J172" s="2">
        <v>185</v>
      </c>
    </row>
    <row r="173" spans="1:10" x14ac:dyDescent="0.45">
      <c r="A173" s="6">
        <v>172</v>
      </c>
      <c r="B173" s="6">
        <v>102038</v>
      </c>
      <c r="C173" s="6"/>
      <c r="D173" s="3" t="s">
        <v>27</v>
      </c>
      <c r="E173" s="8">
        <v>0.25</v>
      </c>
      <c r="F173" s="6" t="s">
        <v>35</v>
      </c>
      <c r="G173" s="9" t="s">
        <v>74</v>
      </c>
      <c r="H173" s="9" t="s">
        <v>107</v>
      </c>
      <c r="I173" s="6">
        <v>108</v>
      </c>
      <c r="J173" s="6">
        <v>185</v>
      </c>
    </row>
    <row r="174" spans="1:10" x14ac:dyDescent="0.45">
      <c r="A174" s="2">
        <v>173</v>
      </c>
      <c r="B174" s="2">
        <v>102039</v>
      </c>
      <c r="C174" s="2"/>
      <c r="D174" s="13" t="s">
        <v>130</v>
      </c>
      <c r="E174" s="4">
        <v>0.55000000000000004</v>
      </c>
      <c r="F174" s="2" t="s">
        <v>33</v>
      </c>
      <c r="G174" s="5" t="s">
        <v>80</v>
      </c>
      <c r="H174" s="5" t="s">
        <v>37</v>
      </c>
      <c r="I174" s="2">
        <v>108</v>
      </c>
      <c r="J174" s="2">
        <v>185</v>
      </c>
    </row>
    <row r="175" spans="1:10" x14ac:dyDescent="0.45">
      <c r="A175" s="6">
        <v>174</v>
      </c>
      <c r="B175" s="6">
        <v>101058</v>
      </c>
      <c r="C175" s="6"/>
      <c r="D175" s="3" t="s">
        <v>27</v>
      </c>
      <c r="E175" s="8">
        <v>0.25</v>
      </c>
      <c r="F175" s="6" t="s">
        <v>35</v>
      </c>
      <c r="G175" s="9" t="s">
        <v>80</v>
      </c>
      <c r="H175" s="9" t="s">
        <v>93</v>
      </c>
      <c r="I175" s="6">
        <v>109</v>
      </c>
      <c r="J175" s="6">
        <v>186</v>
      </c>
    </row>
    <row r="176" spans="1:10" x14ac:dyDescent="0.45">
      <c r="A176" s="2">
        <v>175</v>
      </c>
      <c r="B176" s="2">
        <v>101059</v>
      </c>
      <c r="C176" s="2"/>
      <c r="D176" s="7" t="s">
        <v>31</v>
      </c>
      <c r="E176" s="4">
        <v>0.15</v>
      </c>
      <c r="F176" s="2" t="s">
        <v>33</v>
      </c>
      <c r="G176" s="5" t="s">
        <v>110</v>
      </c>
      <c r="H176" s="5" t="s">
        <v>97</v>
      </c>
      <c r="I176" s="2">
        <v>109</v>
      </c>
      <c r="J176" s="2">
        <v>186</v>
      </c>
    </row>
    <row r="177" spans="1:10" x14ac:dyDescent="0.45">
      <c r="A177" s="6">
        <v>176</v>
      </c>
      <c r="B177" s="6">
        <v>101060</v>
      </c>
      <c r="C177" s="6"/>
      <c r="D177" s="7" t="s">
        <v>31</v>
      </c>
      <c r="E177" s="8">
        <v>0.15</v>
      </c>
      <c r="F177" s="6" t="s">
        <v>35</v>
      </c>
      <c r="G177" s="9" t="s">
        <v>66</v>
      </c>
      <c r="H177" s="9" t="s">
        <v>144</v>
      </c>
      <c r="I177" s="6">
        <v>109</v>
      </c>
      <c r="J177" s="6">
        <v>186</v>
      </c>
    </row>
    <row r="178" spans="1:10" x14ac:dyDescent="0.45">
      <c r="A178" s="2">
        <v>177</v>
      </c>
      <c r="B178" s="2">
        <v>102040</v>
      </c>
      <c r="C178" s="2"/>
      <c r="D178" s="3" t="s">
        <v>27</v>
      </c>
      <c r="E178" s="4">
        <v>0.35</v>
      </c>
      <c r="F178" s="2" t="s">
        <v>32</v>
      </c>
      <c r="G178" s="5" t="s">
        <v>59</v>
      </c>
      <c r="H178" s="5" t="s">
        <v>51</v>
      </c>
      <c r="I178" s="2">
        <v>109</v>
      </c>
      <c r="J178" s="2">
        <v>187</v>
      </c>
    </row>
    <row r="179" spans="1:10" x14ac:dyDescent="0.45">
      <c r="A179" s="6">
        <v>178</v>
      </c>
      <c r="B179" s="6">
        <v>101062</v>
      </c>
      <c r="C179" s="6"/>
      <c r="D179" s="3" t="s">
        <v>27</v>
      </c>
      <c r="E179" s="8">
        <v>0.25</v>
      </c>
      <c r="F179" s="6" t="s">
        <v>33</v>
      </c>
      <c r="G179" s="9" t="s">
        <v>145</v>
      </c>
      <c r="H179" s="9" t="s">
        <v>71</v>
      </c>
      <c r="I179" s="6">
        <v>109</v>
      </c>
      <c r="J179" s="6">
        <v>187</v>
      </c>
    </row>
    <row r="180" spans="1:10" x14ac:dyDescent="0.45">
      <c r="A180" s="2">
        <v>179</v>
      </c>
      <c r="B180" s="2">
        <v>101063</v>
      </c>
      <c r="C180" s="2"/>
      <c r="D180" s="3" t="s">
        <v>27</v>
      </c>
      <c r="E180" s="4">
        <v>0.25</v>
      </c>
      <c r="F180" s="2" t="s">
        <v>41</v>
      </c>
      <c r="G180" s="5" t="s">
        <v>39</v>
      </c>
      <c r="H180" s="5" t="s">
        <v>146</v>
      </c>
      <c r="I180" s="2">
        <v>109</v>
      </c>
      <c r="J180" s="2">
        <v>187</v>
      </c>
    </row>
    <row r="181" spans="1:10" x14ac:dyDescent="0.45">
      <c r="A181" s="6">
        <v>180</v>
      </c>
      <c r="B181" s="6">
        <v>102041</v>
      </c>
      <c r="C181" s="6"/>
      <c r="D181" s="12" t="s">
        <v>117</v>
      </c>
      <c r="E181" s="8">
        <v>0.75</v>
      </c>
      <c r="F181" s="6" t="s">
        <v>41</v>
      </c>
      <c r="G181" s="9" t="s">
        <v>68</v>
      </c>
      <c r="H181" s="9" t="s">
        <v>51</v>
      </c>
      <c r="I181" s="6">
        <v>109</v>
      </c>
      <c r="J181" s="6">
        <v>188</v>
      </c>
    </row>
    <row r="182" spans="1:10" x14ac:dyDescent="0.45">
      <c r="A182" s="2">
        <v>181</v>
      </c>
      <c r="B182" s="2">
        <v>102042</v>
      </c>
      <c r="C182" s="2"/>
      <c r="D182" s="3" t="s">
        <v>27</v>
      </c>
      <c r="E182" s="4">
        <v>0.25</v>
      </c>
      <c r="F182" s="2" t="s">
        <v>28</v>
      </c>
      <c r="G182" s="5" t="s">
        <v>80</v>
      </c>
      <c r="H182" s="5" t="s">
        <v>37</v>
      </c>
      <c r="I182" s="2">
        <v>110</v>
      </c>
      <c r="J182" s="2">
        <v>188</v>
      </c>
    </row>
    <row r="183" spans="1:10" x14ac:dyDescent="0.45">
      <c r="A183" s="6">
        <v>182</v>
      </c>
      <c r="B183" s="6">
        <v>102043</v>
      </c>
      <c r="C183" s="6"/>
      <c r="D183" s="3" t="s">
        <v>27</v>
      </c>
      <c r="E183" s="8">
        <v>0.25</v>
      </c>
      <c r="F183" s="6" t="s">
        <v>32</v>
      </c>
      <c r="G183" s="9" t="s">
        <v>54</v>
      </c>
      <c r="H183" s="9" t="s">
        <v>42</v>
      </c>
      <c r="I183" s="6">
        <v>110</v>
      </c>
      <c r="J183" s="6">
        <v>188</v>
      </c>
    </row>
    <row r="184" spans="1:10" x14ac:dyDescent="0.45">
      <c r="A184" s="2">
        <v>183</v>
      </c>
      <c r="B184" s="2">
        <v>102044</v>
      </c>
      <c r="C184" s="2"/>
      <c r="D184" s="3" t="s">
        <v>27</v>
      </c>
      <c r="E184" s="4">
        <v>0.35</v>
      </c>
      <c r="F184" s="2" t="s">
        <v>28</v>
      </c>
      <c r="G184" s="5" t="s">
        <v>147</v>
      </c>
      <c r="H184" s="5" t="s">
        <v>37</v>
      </c>
      <c r="I184" s="2">
        <v>110</v>
      </c>
      <c r="J184" s="2">
        <v>189</v>
      </c>
    </row>
    <row r="185" spans="1:10" x14ac:dyDescent="0.45">
      <c r="A185" s="6">
        <v>184</v>
      </c>
      <c r="B185" s="6">
        <v>102294</v>
      </c>
      <c r="C185" s="11" t="s">
        <v>104</v>
      </c>
      <c r="D185" s="3" t="s">
        <v>27</v>
      </c>
      <c r="E185" s="8">
        <v>0.35</v>
      </c>
      <c r="F185" s="6" t="s">
        <v>28</v>
      </c>
      <c r="G185" s="9" t="s">
        <v>148</v>
      </c>
      <c r="H185" s="9" t="s">
        <v>137</v>
      </c>
      <c r="I185" s="6">
        <v>110</v>
      </c>
      <c r="J185" s="6">
        <v>189</v>
      </c>
    </row>
    <row r="186" spans="1:10" x14ac:dyDescent="0.45">
      <c r="A186" s="2">
        <v>185</v>
      </c>
      <c r="B186" s="2">
        <v>102421</v>
      </c>
      <c r="C186" s="10" t="s">
        <v>104</v>
      </c>
      <c r="D186" s="3" t="s">
        <v>27</v>
      </c>
      <c r="E186" s="4">
        <v>0.25</v>
      </c>
      <c r="F186" s="2" t="s">
        <v>33</v>
      </c>
      <c r="G186" s="5" t="s">
        <v>68</v>
      </c>
      <c r="H186" s="5" t="s">
        <v>71</v>
      </c>
      <c r="I186" s="2">
        <v>110</v>
      </c>
      <c r="J186" s="2">
        <v>189</v>
      </c>
    </row>
    <row r="187" spans="1:10" x14ac:dyDescent="0.45">
      <c r="A187" s="6">
        <v>186</v>
      </c>
      <c r="B187" s="6">
        <v>102538</v>
      </c>
      <c r="C187" s="11" t="s">
        <v>104</v>
      </c>
      <c r="D187" s="7" t="s">
        <v>31</v>
      </c>
      <c r="E187" s="8">
        <v>0.15</v>
      </c>
      <c r="F187" s="6" t="s">
        <v>41</v>
      </c>
      <c r="G187" s="9" t="s">
        <v>34</v>
      </c>
      <c r="H187" s="9" t="s">
        <v>149</v>
      </c>
      <c r="I187" s="6">
        <v>110</v>
      </c>
      <c r="J187" s="6">
        <v>189</v>
      </c>
    </row>
    <row r="188" spans="1:10" x14ac:dyDescent="0.45">
      <c r="A188" s="2">
        <v>187</v>
      </c>
      <c r="B188" s="2">
        <v>102667</v>
      </c>
      <c r="C188" s="10" t="s">
        <v>104</v>
      </c>
      <c r="D188" s="7" t="s">
        <v>31</v>
      </c>
      <c r="E188" s="4">
        <v>0.15</v>
      </c>
      <c r="F188" s="2" t="s">
        <v>41</v>
      </c>
      <c r="G188" s="5" t="s">
        <v>36</v>
      </c>
      <c r="H188" s="5" t="s">
        <v>150</v>
      </c>
      <c r="I188" s="2">
        <v>110</v>
      </c>
      <c r="J188" s="2">
        <v>190</v>
      </c>
    </row>
    <row r="189" spans="1:10" x14ac:dyDescent="0.45">
      <c r="A189" s="6">
        <v>188</v>
      </c>
      <c r="B189" s="6">
        <v>102789</v>
      </c>
      <c r="C189" s="11" t="s">
        <v>104</v>
      </c>
      <c r="D189" s="7" t="s">
        <v>31</v>
      </c>
      <c r="E189" s="8">
        <v>0.15</v>
      </c>
      <c r="F189" s="6" t="s">
        <v>28</v>
      </c>
      <c r="G189" s="9" t="s">
        <v>46</v>
      </c>
      <c r="H189" s="9" t="s">
        <v>37</v>
      </c>
      <c r="I189" s="6">
        <v>111</v>
      </c>
      <c r="J189" s="6">
        <v>190</v>
      </c>
    </row>
    <row r="190" spans="1:10" x14ac:dyDescent="0.45">
      <c r="A190" s="2">
        <v>189</v>
      </c>
      <c r="B190" s="2">
        <v>102856</v>
      </c>
      <c r="C190" s="10" t="s">
        <v>104</v>
      </c>
      <c r="D190" s="7" t="s">
        <v>31</v>
      </c>
      <c r="E190" s="4">
        <v>0.15</v>
      </c>
      <c r="F190" s="2" t="s">
        <v>28</v>
      </c>
      <c r="G190" s="5" t="s">
        <v>59</v>
      </c>
      <c r="H190" s="5" t="s">
        <v>51</v>
      </c>
      <c r="I190" s="2">
        <v>111</v>
      </c>
      <c r="J190" s="2">
        <v>191</v>
      </c>
    </row>
    <row r="191" spans="1:10" x14ac:dyDescent="0.45">
      <c r="A191" s="6">
        <v>190</v>
      </c>
      <c r="B191" s="6">
        <v>102913</v>
      </c>
      <c r="C191" s="11" t="s">
        <v>104</v>
      </c>
      <c r="D191" s="7" t="s">
        <v>31</v>
      </c>
      <c r="E191" s="8">
        <v>0.05</v>
      </c>
      <c r="F191" s="6" t="s">
        <v>41</v>
      </c>
      <c r="G191" s="9" t="s">
        <v>34</v>
      </c>
      <c r="H191" s="9" t="s">
        <v>30</v>
      </c>
      <c r="I191" s="6">
        <v>111</v>
      </c>
      <c r="J191" s="6">
        <v>191</v>
      </c>
    </row>
    <row r="192" spans="1:10" x14ac:dyDescent="0.45">
      <c r="A192" s="2">
        <v>191</v>
      </c>
      <c r="B192" s="2">
        <v>102990</v>
      </c>
      <c r="C192" s="10" t="s">
        <v>104</v>
      </c>
      <c r="D192" s="3" t="s">
        <v>27</v>
      </c>
      <c r="E192" s="4">
        <v>0.25</v>
      </c>
      <c r="F192" s="2" t="s">
        <v>28</v>
      </c>
      <c r="G192" s="5" t="s">
        <v>38</v>
      </c>
      <c r="H192" s="5" t="s">
        <v>90</v>
      </c>
      <c r="I192" s="2">
        <v>111</v>
      </c>
      <c r="J192" s="2">
        <v>191</v>
      </c>
    </row>
    <row r="193" spans="1:10" x14ac:dyDescent="0.45">
      <c r="A193" s="6">
        <v>192</v>
      </c>
      <c r="B193" s="6">
        <v>100252</v>
      </c>
      <c r="C193" s="6"/>
      <c r="D193" s="7" t="s">
        <v>31</v>
      </c>
      <c r="E193" s="8">
        <v>0.05</v>
      </c>
      <c r="F193" s="6" t="s">
        <v>32</v>
      </c>
      <c r="G193" s="9" t="s">
        <v>36</v>
      </c>
      <c r="H193" s="9" t="s">
        <v>37</v>
      </c>
      <c r="I193" s="6">
        <v>111</v>
      </c>
      <c r="J193" s="6">
        <v>192</v>
      </c>
    </row>
    <row r="194" spans="1:10" x14ac:dyDescent="0.45">
      <c r="A194" s="2">
        <v>193</v>
      </c>
      <c r="B194" s="2">
        <v>100186</v>
      </c>
      <c r="C194" s="2"/>
      <c r="D194" s="3" t="s">
        <v>27</v>
      </c>
      <c r="E194" s="4">
        <v>0.25</v>
      </c>
      <c r="F194" s="2" t="s">
        <v>33</v>
      </c>
      <c r="G194" s="5" t="s">
        <v>105</v>
      </c>
      <c r="H194" s="5" t="s">
        <v>134</v>
      </c>
      <c r="I194" s="2">
        <v>111</v>
      </c>
      <c r="J194" s="2">
        <v>192</v>
      </c>
    </row>
    <row r="195" spans="1:10" x14ac:dyDescent="0.45">
      <c r="A195" s="6">
        <v>194</v>
      </c>
      <c r="B195" s="6">
        <v>100120</v>
      </c>
      <c r="C195" s="6"/>
      <c r="D195" s="7" t="s">
        <v>31</v>
      </c>
      <c r="E195" s="8">
        <v>0.15</v>
      </c>
      <c r="F195" s="6" t="s">
        <v>35</v>
      </c>
      <c r="G195" s="9" t="s">
        <v>126</v>
      </c>
      <c r="H195" s="9" t="s">
        <v>73</v>
      </c>
      <c r="I195" s="6">
        <v>111</v>
      </c>
      <c r="J195" s="6">
        <v>192</v>
      </c>
    </row>
    <row r="196" spans="1:10" x14ac:dyDescent="0.45">
      <c r="A196" s="2">
        <v>195</v>
      </c>
      <c r="B196" s="2">
        <v>100712</v>
      </c>
      <c r="C196" s="2"/>
      <c r="D196" s="3" t="s">
        <v>27</v>
      </c>
      <c r="E196" s="4">
        <v>0.25</v>
      </c>
      <c r="F196" s="2" t="s">
        <v>35</v>
      </c>
      <c r="G196" s="5" t="s">
        <v>29</v>
      </c>
      <c r="H196" s="5" t="s">
        <v>29</v>
      </c>
      <c r="I196" s="2">
        <v>112</v>
      </c>
      <c r="J196" s="2">
        <v>192</v>
      </c>
    </row>
    <row r="197" spans="1:10" x14ac:dyDescent="0.45">
      <c r="A197" s="6">
        <v>196</v>
      </c>
      <c r="B197" s="6">
        <v>100253</v>
      </c>
      <c r="C197" s="6"/>
      <c r="D197" s="7" t="s">
        <v>31</v>
      </c>
      <c r="E197" s="8">
        <v>0.05</v>
      </c>
      <c r="F197" s="6" t="s">
        <v>35</v>
      </c>
      <c r="G197" s="9" t="s">
        <v>36</v>
      </c>
      <c r="H197" s="9" t="s">
        <v>37</v>
      </c>
      <c r="I197" s="6">
        <v>112</v>
      </c>
      <c r="J197" s="6">
        <v>193</v>
      </c>
    </row>
    <row r="198" spans="1:10" x14ac:dyDescent="0.45">
      <c r="A198" s="2">
        <v>197</v>
      </c>
      <c r="B198" s="2">
        <v>100937</v>
      </c>
      <c r="C198" s="2"/>
      <c r="D198" s="3" t="s">
        <v>27</v>
      </c>
      <c r="E198" s="4">
        <v>0.25</v>
      </c>
      <c r="F198" s="2" t="s">
        <v>41</v>
      </c>
      <c r="G198" s="5" t="s">
        <v>34</v>
      </c>
      <c r="H198" s="5" t="s">
        <v>30</v>
      </c>
      <c r="I198" s="2">
        <v>112</v>
      </c>
      <c r="J198" s="2">
        <v>193</v>
      </c>
    </row>
    <row r="199" spans="1:10" x14ac:dyDescent="0.45">
      <c r="A199" s="6">
        <v>198</v>
      </c>
      <c r="B199" s="6">
        <v>100614</v>
      </c>
      <c r="C199" s="6"/>
      <c r="D199" s="3" t="s">
        <v>27</v>
      </c>
      <c r="E199" s="8">
        <v>0.35</v>
      </c>
      <c r="F199" s="6" t="s">
        <v>41</v>
      </c>
      <c r="G199" s="9" t="s">
        <v>151</v>
      </c>
      <c r="H199" s="9" t="s">
        <v>152</v>
      </c>
      <c r="I199" s="6">
        <v>112</v>
      </c>
      <c r="J199" s="6">
        <v>194</v>
      </c>
    </row>
    <row r="200" spans="1:10" x14ac:dyDescent="0.45">
      <c r="A200" s="2">
        <v>199</v>
      </c>
      <c r="B200" s="2">
        <v>100971</v>
      </c>
      <c r="C200" s="2"/>
      <c r="D200" s="3" t="s">
        <v>27</v>
      </c>
      <c r="E200" s="4">
        <v>0.25</v>
      </c>
      <c r="F200" s="2" t="s">
        <v>28</v>
      </c>
      <c r="G200" s="5" t="s">
        <v>105</v>
      </c>
      <c r="H200" s="5" t="s">
        <v>134</v>
      </c>
      <c r="I200" s="2">
        <v>112</v>
      </c>
      <c r="J200" s="2">
        <v>194</v>
      </c>
    </row>
    <row r="201" spans="1:10" x14ac:dyDescent="0.45">
      <c r="A201" s="6">
        <v>200</v>
      </c>
      <c r="B201" s="6">
        <v>100748</v>
      </c>
      <c r="C201" s="6"/>
      <c r="D201" s="7" t="s">
        <v>31</v>
      </c>
      <c r="E201" s="8">
        <v>0.15</v>
      </c>
      <c r="F201" s="6" t="s">
        <v>28</v>
      </c>
      <c r="G201" s="9" t="s">
        <v>153</v>
      </c>
      <c r="H201" s="9" t="s">
        <v>69</v>
      </c>
      <c r="I201" s="6">
        <v>112</v>
      </c>
      <c r="J201" s="6">
        <v>195</v>
      </c>
    </row>
    <row r="202" spans="1:10" x14ac:dyDescent="0.45">
      <c r="A202" s="2">
        <v>201</v>
      </c>
      <c r="B202" s="2">
        <v>100251</v>
      </c>
      <c r="C202" s="2"/>
      <c r="D202" s="7" t="s">
        <v>31</v>
      </c>
      <c r="E202" s="4">
        <v>0.05</v>
      </c>
      <c r="F202" s="2" t="s">
        <v>32</v>
      </c>
      <c r="G202" s="5" t="s">
        <v>36</v>
      </c>
      <c r="H202" s="5" t="s">
        <v>154</v>
      </c>
      <c r="I202" s="2">
        <v>113</v>
      </c>
      <c r="J202" s="2">
        <v>195</v>
      </c>
    </row>
    <row r="203" spans="1:10" x14ac:dyDescent="0.45">
      <c r="A203" s="6">
        <v>202</v>
      </c>
      <c r="B203" s="6">
        <v>100791</v>
      </c>
      <c r="C203" s="6"/>
      <c r="D203" s="3" t="s">
        <v>27</v>
      </c>
      <c r="E203" s="8">
        <v>0.25</v>
      </c>
      <c r="F203" s="6" t="s">
        <v>28</v>
      </c>
      <c r="G203" s="9" t="s">
        <v>34</v>
      </c>
      <c r="H203" s="9" t="s">
        <v>30</v>
      </c>
      <c r="I203" s="6">
        <v>113</v>
      </c>
      <c r="J203" s="6">
        <v>195</v>
      </c>
    </row>
    <row r="204" spans="1:10" x14ac:dyDescent="0.45">
      <c r="A204" s="2">
        <v>203</v>
      </c>
      <c r="B204" s="2">
        <v>100708</v>
      </c>
      <c r="C204" s="2"/>
      <c r="D204" s="7" t="s">
        <v>31</v>
      </c>
      <c r="E204" s="4">
        <v>0.15</v>
      </c>
      <c r="F204" s="2" t="s">
        <v>28</v>
      </c>
      <c r="G204" s="5" t="s">
        <v>108</v>
      </c>
      <c r="H204" s="5" t="s">
        <v>37</v>
      </c>
      <c r="I204" s="2">
        <v>113</v>
      </c>
      <c r="J204" s="2">
        <v>196</v>
      </c>
    </row>
    <row r="205" spans="1:10" x14ac:dyDescent="0.45">
      <c r="A205" s="6">
        <v>204</v>
      </c>
      <c r="B205" s="6">
        <v>100240</v>
      </c>
      <c r="C205" s="6"/>
      <c r="D205" s="7" t="s">
        <v>31</v>
      </c>
      <c r="E205" s="8">
        <v>0.05</v>
      </c>
      <c r="F205" s="6" t="s">
        <v>35</v>
      </c>
      <c r="G205" s="9" t="s">
        <v>59</v>
      </c>
      <c r="H205" s="9" t="s">
        <v>51</v>
      </c>
      <c r="I205" s="6">
        <v>113</v>
      </c>
      <c r="J205" s="6">
        <v>196</v>
      </c>
    </row>
    <row r="206" spans="1:10" x14ac:dyDescent="0.45">
      <c r="A206" s="2">
        <v>205</v>
      </c>
      <c r="B206" s="2">
        <v>100122</v>
      </c>
      <c r="C206" s="2"/>
      <c r="D206" s="3" t="s">
        <v>27</v>
      </c>
      <c r="E206" s="4">
        <v>0.35</v>
      </c>
      <c r="F206" s="2" t="s">
        <v>28</v>
      </c>
      <c r="G206" s="5" t="s">
        <v>67</v>
      </c>
      <c r="H206" s="5" t="s">
        <v>73</v>
      </c>
      <c r="I206" s="2">
        <v>113</v>
      </c>
      <c r="J206" s="2">
        <v>196</v>
      </c>
    </row>
    <row r="207" spans="1:10" x14ac:dyDescent="0.45">
      <c r="A207" s="6">
        <v>206</v>
      </c>
      <c r="B207" s="6">
        <v>100256</v>
      </c>
      <c r="C207" s="6"/>
      <c r="D207" s="7" t="s">
        <v>31</v>
      </c>
      <c r="E207" s="8">
        <v>0.05</v>
      </c>
      <c r="F207" s="6" t="s">
        <v>28</v>
      </c>
      <c r="G207" s="9" t="s">
        <v>46</v>
      </c>
      <c r="H207" s="9" t="s">
        <v>155</v>
      </c>
      <c r="I207" s="6">
        <v>113</v>
      </c>
      <c r="J207" s="6">
        <v>197</v>
      </c>
    </row>
    <row r="208" spans="1:10" x14ac:dyDescent="0.45">
      <c r="A208" s="2">
        <v>207</v>
      </c>
      <c r="B208" s="2">
        <v>100832</v>
      </c>
      <c r="C208" s="2"/>
      <c r="D208" s="12" t="s">
        <v>117</v>
      </c>
      <c r="E208" s="4">
        <v>0.75</v>
      </c>
      <c r="F208" s="2" t="s">
        <v>41</v>
      </c>
      <c r="G208" s="5" t="s">
        <v>156</v>
      </c>
      <c r="H208" s="5" t="s">
        <v>132</v>
      </c>
      <c r="I208" s="2">
        <v>113</v>
      </c>
      <c r="J208" s="2">
        <v>197</v>
      </c>
    </row>
    <row r="209" spans="1:10" x14ac:dyDescent="0.45">
      <c r="A209" s="6">
        <v>208</v>
      </c>
      <c r="B209" s="6">
        <v>100250</v>
      </c>
      <c r="C209" s="6"/>
      <c r="D209" s="7" t="s">
        <v>31</v>
      </c>
      <c r="E209" s="8">
        <v>0.05</v>
      </c>
      <c r="F209" s="6" t="s">
        <v>28</v>
      </c>
      <c r="G209" s="9" t="s">
        <v>34</v>
      </c>
      <c r="H209" s="9" t="s">
        <v>30</v>
      </c>
      <c r="I209" s="6">
        <v>113</v>
      </c>
      <c r="J209" s="6">
        <v>197</v>
      </c>
    </row>
    <row r="210" spans="1:10" x14ac:dyDescent="0.45">
      <c r="A210" s="2">
        <v>209</v>
      </c>
      <c r="B210" s="2">
        <v>100257</v>
      </c>
      <c r="C210" s="2"/>
      <c r="D210" s="7" t="s">
        <v>31</v>
      </c>
      <c r="E210" s="4">
        <v>0.15</v>
      </c>
      <c r="F210" s="2" t="s">
        <v>32</v>
      </c>
      <c r="G210" s="5" t="s">
        <v>157</v>
      </c>
      <c r="H210" s="5" t="s">
        <v>37</v>
      </c>
      <c r="I210" s="2">
        <v>114</v>
      </c>
      <c r="J210" s="2">
        <v>198</v>
      </c>
    </row>
    <row r="211" spans="1:10" x14ac:dyDescent="0.45">
      <c r="A211" s="6">
        <v>210</v>
      </c>
      <c r="B211" s="6">
        <v>100258</v>
      </c>
      <c r="C211" s="6"/>
      <c r="D211" s="7" t="s">
        <v>31</v>
      </c>
      <c r="E211" s="8">
        <v>0.05</v>
      </c>
      <c r="F211" s="6" t="s">
        <v>28</v>
      </c>
      <c r="G211" s="9" t="s">
        <v>158</v>
      </c>
      <c r="H211" s="9" t="s">
        <v>40</v>
      </c>
      <c r="I211" s="6">
        <v>114</v>
      </c>
      <c r="J211" s="6">
        <v>199</v>
      </c>
    </row>
    <row r="212" spans="1:10" x14ac:dyDescent="0.45">
      <c r="A212" s="2">
        <v>211</v>
      </c>
      <c r="B212" s="2">
        <v>100245</v>
      </c>
      <c r="C212" s="2"/>
      <c r="D212" s="7" t="s">
        <v>31</v>
      </c>
      <c r="E212" s="4">
        <v>0.05</v>
      </c>
      <c r="F212" s="2" t="s">
        <v>35</v>
      </c>
      <c r="G212" s="5" t="s">
        <v>29</v>
      </c>
      <c r="H212" s="5" t="s">
        <v>29</v>
      </c>
      <c r="I212" s="2">
        <v>114</v>
      </c>
      <c r="J212" s="2">
        <v>199</v>
      </c>
    </row>
    <row r="213" spans="1:10" x14ac:dyDescent="0.45">
      <c r="A213" s="6">
        <v>212</v>
      </c>
      <c r="B213" s="6">
        <v>100912</v>
      </c>
      <c r="C213" s="6"/>
      <c r="D213" s="3" t="s">
        <v>27</v>
      </c>
      <c r="E213" s="8">
        <v>0.45</v>
      </c>
      <c r="F213" s="6" t="s">
        <v>33</v>
      </c>
      <c r="G213" s="9" t="s">
        <v>36</v>
      </c>
      <c r="H213" s="9" t="s">
        <v>159</v>
      </c>
      <c r="I213" s="6">
        <v>114</v>
      </c>
      <c r="J213" s="6">
        <v>199</v>
      </c>
    </row>
    <row r="214" spans="1:10" x14ac:dyDescent="0.45">
      <c r="A214" s="2">
        <v>213</v>
      </c>
      <c r="B214" s="2">
        <v>100572</v>
      </c>
      <c r="C214" s="2"/>
      <c r="D214" s="3" t="s">
        <v>27</v>
      </c>
      <c r="E214" s="4">
        <v>0.25</v>
      </c>
      <c r="F214" s="2" t="s">
        <v>35</v>
      </c>
      <c r="G214" s="5" t="s">
        <v>160</v>
      </c>
      <c r="H214" s="5" t="s">
        <v>161</v>
      </c>
      <c r="I214" s="2">
        <v>114</v>
      </c>
      <c r="J214" s="2">
        <v>200</v>
      </c>
    </row>
    <row r="215" spans="1:10" x14ac:dyDescent="0.45">
      <c r="A215" s="6">
        <v>214</v>
      </c>
      <c r="B215" s="6">
        <v>101075</v>
      </c>
      <c r="C215" s="6"/>
      <c r="D215" s="7" t="s">
        <v>31</v>
      </c>
      <c r="E215" s="8">
        <v>0.15</v>
      </c>
      <c r="F215" s="6" t="s">
        <v>28</v>
      </c>
      <c r="G215" s="9" t="s">
        <v>162</v>
      </c>
      <c r="H215" s="9" t="s">
        <v>163</v>
      </c>
      <c r="I215" s="6">
        <v>114</v>
      </c>
      <c r="J215" s="6">
        <v>200</v>
      </c>
    </row>
    <row r="216" spans="1:10" x14ac:dyDescent="0.45">
      <c r="A216" s="2">
        <v>215</v>
      </c>
      <c r="B216" s="2">
        <v>100969</v>
      </c>
      <c r="C216" s="2"/>
      <c r="D216" s="3" t="s">
        <v>27</v>
      </c>
      <c r="E216" s="4">
        <v>0.35</v>
      </c>
      <c r="F216" s="2" t="s">
        <v>33</v>
      </c>
      <c r="G216" s="5" t="s">
        <v>34</v>
      </c>
      <c r="H216" s="5" t="s">
        <v>30</v>
      </c>
      <c r="I216" s="2">
        <v>114</v>
      </c>
      <c r="J216" s="2">
        <v>201</v>
      </c>
    </row>
    <row r="217" spans="1:10" x14ac:dyDescent="0.45">
      <c r="A217" s="6">
        <v>216</v>
      </c>
      <c r="B217" s="6">
        <v>100913</v>
      </c>
      <c r="C217" s="6"/>
      <c r="D217" s="3" t="s">
        <v>27</v>
      </c>
      <c r="E217" s="8">
        <v>0.45</v>
      </c>
      <c r="F217" s="6" t="s">
        <v>32</v>
      </c>
      <c r="G217" s="9" t="s">
        <v>36</v>
      </c>
      <c r="H217" s="9" t="s">
        <v>37</v>
      </c>
      <c r="I217" s="6">
        <v>115</v>
      </c>
      <c r="J217" s="6">
        <v>201</v>
      </c>
    </row>
    <row r="218" spans="1:10" x14ac:dyDescent="0.45">
      <c r="A218" s="2">
        <v>217</v>
      </c>
      <c r="B218" s="2">
        <v>100940</v>
      </c>
      <c r="C218" s="2"/>
      <c r="D218" s="3" t="s">
        <v>27</v>
      </c>
      <c r="E218" s="4">
        <v>0.35</v>
      </c>
      <c r="F218" s="2" t="s">
        <v>33</v>
      </c>
      <c r="G218" s="5" t="s">
        <v>46</v>
      </c>
      <c r="H218" s="5" t="s">
        <v>113</v>
      </c>
      <c r="I218" s="2">
        <v>115</v>
      </c>
      <c r="J218" s="2">
        <v>201</v>
      </c>
    </row>
    <row r="219" spans="1:10" x14ac:dyDescent="0.45">
      <c r="A219" s="6">
        <v>218</v>
      </c>
      <c r="B219" s="6">
        <v>100888</v>
      </c>
      <c r="C219" s="6"/>
      <c r="D219" s="3" t="s">
        <v>27</v>
      </c>
      <c r="E219" s="8">
        <v>0.45</v>
      </c>
      <c r="F219" s="6" t="s">
        <v>28</v>
      </c>
      <c r="G219" s="9" t="s">
        <v>59</v>
      </c>
      <c r="H219" s="9" t="s">
        <v>51</v>
      </c>
      <c r="I219" s="6">
        <v>115</v>
      </c>
      <c r="J219" s="6">
        <v>201</v>
      </c>
    </row>
    <row r="220" spans="1:10" x14ac:dyDescent="0.45">
      <c r="A220" s="2">
        <v>219</v>
      </c>
      <c r="B220" s="2">
        <v>100955</v>
      </c>
      <c r="C220" s="2"/>
      <c r="D220" s="7" t="s">
        <v>31</v>
      </c>
      <c r="E220" s="4">
        <v>0.15</v>
      </c>
      <c r="F220" s="2" t="s">
        <v>35</v>
      </c>
      <c r="G220" s="5" t="s">
        <v>29</v>
      </c>
      <c r="H220" s="5" t="s">
        <v>29</v>
      </c>
      <c r="I220" s="2">
        <v>115</v>
      </c>
      <c r="J220" s="2">
        <v>202</v>
      </c>
    </row>
    <row r="221" spans="1:10" x14ac:dyDescent="0.45">
      <c r="A221" s="6">
        <v>220</v>
      </c>
      <c r="B221" s="6">
        <v>100901</v>
      </c>
      <c r="C221" s="6"/>
      <c r="D221" s="12" t="s">
        <v>117</v>
      </c>
      <c r="E221" s="8">
        <v>0.75</v>
      </c>
      <c r="F221" s="6" t="s">
        <v>32</v>
      </c>
      <c r="G221" s="9" t="s">
        <v>34</v>
      </c>
      <c r="H221" s="9" t="s">
        <v>30</v>
      </c>
      <c r="I221" s="6">
        <v>115</v>
      </c>
      <c r="J221" s="6">
        <v>203</v>
      </c>
    </row>
    <row r="222" spans="1:10" x14ac:dyDescent="0.45">
      <c r="A222" s="2">
        <v>221</v>
      </c>
      <c r="B222" s="2">
        <v>100173</v>
      </c>
      <c r="C222" s="2"/>
      <c r="D222" s="3" t="s">
        <v>27</v>
      </c>
      <c r="E222" s="4">
        <v>0.35</v>
      </c>
      <c r="F222" s="2" t="s">
        <v>35</v>
      </c>
      <c r="G222" s="5" t="s">
        <v>59</v>
      </c>
      <c r="H222" s="5" t="s">
        <v>51</v>
      </c>
      <c r="I222" s="2">
        <v>115</v>
      </c>
      <c r="J222" s="2">
        <v>204</v>
      </c>
    </row>
    <row r="223" spans="1:10" x14ac:dyDescent="0.45">
      <c r="A223" s="6">
        <v>222</v>
      </c>
      <c r="B223" s="6">
        <v>100831</v>
      </c>
      <c r="C223" s="6"/>
      <c r="D223" s="3" t="s">
        <v>27</v>
      </c>
      <c r="E223" s="8">
        <v>0.45</v>
      </c>
      <c r="F223" s="6" t="s">
        <v>28</v>
      </c>
      <c r="G223" s="9" t="s">
        <v>36</v>
      </c>
      <c r="H223" s="9" t="s">
        <v>56</v>
      </c>
      <c r="I223" s="6">
        <v>116</v>
      </c>
      <c r="J223" s="6">
        <v>205</v>
      </c>
    </row>
    <row r="224" spans="1:10" x14ac:dyDescent="0.45">
      <c r="A224" s="2">
        <v>223</v>
      </c>
      <c r="B224" s="2">
        <v>100907</v>
      </c>
      <c r="C224" s="2"/>
      <c r="D224" s="7" t="s">
        <v>31</v>
      </c>
      <c r="E224" s="4">
        <v>0.15</v>
      </c>
      <c r="F224" s="2" t="s">
        <v>35</v>
      </c>
      <c r="G224" s="5" t="s">
        <v>121</v>
      </c>
      <c r="H224" s="5" t="s">
        <v>73</v>
      </c>
      <c r="I224" s="2">
        <v>116</v>
      </c>
      <c r="J224" s="2">
        <v>205</v>
      </c>
    </row>
    <row r="225" spans="1:10" x14ac:dyDescent="0.45">
      <c r="A225" s="6">
        <v>224</v>
      </c>
      <c r="B225" s="6">
        <v>100333</v>
      </c>
      <c r="C225" s="6"/>
      <c r="D225" s="3" t="s">
        <v>27</v>
      </c>
      <c r="E225" s="8">
        <v>0.45</v>
      </c>
      <c r="F225" s="6" t="s">
        <v>35</v>
      </c>
      <c r="G225" s="9" t="s">
        <v>72</v>
      </c>
      <c r="H225" s="9" t="s">
        <v>73</v>
      </c>
      <c r="I225" s="6">
        <v>116</v>
      </c>
      <c r="J225" s="6">
        <v>206</v>
      </c>
    </row>
    <row r="226" spans="1:10" x14ac:dyDescent="0.45">
      <c r="A226" s="2">
        <v>225</v>
      </c>
      <c r="B226" s="2">
        <v>100829</v>
      </c>
      <c r="C226" s="2"/>
      <c r="D226" s="3" t="s">
        <v>27</v>
      </c>
      <c r="E226" s="4">
        <v>0.45</v>
      </c>
      <c r="F226" s="2" t="s">
        <v>32</v>
      </c>
      <c r="G226" s="5" t="s">
        <v>164</v>
      </c>
      <c r="H226" s="5" t="s">
        <v>73</v>
      </c>
      <c r="I226" s="2">
        <v>116</v>
      </c>
      <c r="J226" s="2">
        <v>206</v>
      </c>
    </row>
    <row r="227" spans="1:10" x14ac:dyDescent="0.45">
      <c r="A227" s="6">
        <v>226</v>
      </c>
      <c r="B227" s="6">
        <v>100149</v>
      </c>
      <c r="C227" s="6"/>
      <c r="D227" s="3" t="s">
        <v>27</v>
      </c>
      <c r="E227" s="8">
        <v>0.35</v>
      </c>
      <c r="F227" s="6" t="s">
        <v>28</v>
      </c>
      <c r="G227" s="9" t="s">
        <v>53</v>
      </c>
      <c r="H227" s="9" t="s">
        <v>37</v>
      </c>
      <c r="I227" s="6">
        <v>116</v>
      </c>
      <c r="J227" s="6">
        <v>206</v>
      </c>
    </row>
    <row r="228" spans="1:10" x14ac:dyDescent="0.45">
      <c r="A228" s="2">
        <v>227</v>
      </c>
      <c r="B228" s="2">
        <v>100925</v>
      </c>
      <c r="C228" s="2"/>
      <c r="D228" s="7" t="s">
        <v>31</v>
      </c>
      <c r="E228" s="4">
        <v>0.05</v>
      </c>
      <c r="F228" s="2" t="s">
        <v>33</v>
      </c>
      <c r="G228" s="5" t="s">
        <v>46</v>
      </c>
      <c r="H228" s="5" t="s">
        <v>71</v>
      </c>
      <c r="I228" s="2">
        <v>116</v>
      </c>
      <c r="J228" s="2">
        <v>207</v>
      </c>
    </row>
    <row r="229" spans="1:10" x14ac:dyDescent="0.45">
      <c r="A229" s="6">
        <v>228</v>
      </c>
      <c r="B229" s="6">
        <v>100192</v>
      </c>
      <c r="C229" s="6"/>
      <c r="D229" s="3" t="s">
        <v>27</v>
      </c>
      <c r="E229" s="8">
        <v>0.45</v>
      </c>
      <c r="F229" s="6" t="s">
        <v>28</v>
      </c>
      <c r="G229" s="9" t="s">
        <v>38</v>
      </c>
      <c r="H229" s="9" t="s">
        <v>73</v>
      </c>
      <c r="I229" s="6">
        <v>116</v>
      </c>
      <c r="J229" s="6">
        <v>207</v>
      </c>
    </row>
    <row r="230" spans="1:10" x14ac:dyDescent="0.45">
      <c r="A230" s="2">
        <v>229</v>
      </c>
      <c r="B230" s="2">
        <v>100156</v>
      </c>
      <c r="C230" s="2"/>
      <c r="D230" s="3" t="s">
        <v>27</v>
      </c>
      <c r="E230" s="4">
        <v>0.45</v>
      </c>
      <c r="F230" s="2" t="s">
        <v>28</v>
      </c>
      <c r="G230" s="5" t="s">
        <v>105</v>
      </c>
      <c r="H230" s="5" t="s">
        <v>134</v>
      </c>
      <c r="I230" s="2">
        <v>117</v>
      </c>
      <c r="J230" s="2">
        <v>207</v>
      </c>
    </row>
    <row r="231" spans="1:10" x14ac:dyDescent="0.45">
      <c r="A231" s="6">
        <v>230</v>
      </c>
      <c r="B231" s="6">
        <v>100944</v>
      </c>
      <c r="C231" s="6"/>
      <c r="D231" s="3" t="s">
        <v>27</v>
      </c>
      <c r="E231" s="8">
        <v>0.35</v>
      </c>
      <c r="F231" s="6" t="s">
        <v>28</v>
      </c>
      <c r="G231" s="9" t="s">
        <v>128</v>
      </c>
      <c r="H231" s="9" t="s">
        <v>37</v>
      </c>
      <c r="I231" s="6">
        <v>117</v>
      </c>
      <c r="J231" s="6">
        <v>207</v>
      </c>
    </row>
    <row r="232" spans="1:10" x14ac:dyDescent="0.45">
      <c r="A232" s="2">
        <v>231</v>
      </c>
      <c r="B232" s="2">
        <v>100911</v>
      </c>
      <c r="C232" s="2"/>
      <c r="D232" s="7" t="s">
        <v>31</v>
      </c>
      <c r="E232" s="4">
        <v>0.05</v>
      </c>
      <c r="F232" s="2" t="s">
        <v>33</v>
      </c>
      <c r="G232" s="5" t="s">
        <v>54</v>
      </c>
      <c r="H232" s="5" t="s">
        <v>54</v>
      </c>
      <c r="I232" s="2">
        <v>117</v>
      </c>
      <c r="J232" s="2">
        <v>208</v>
      </c>
    </row>
    <row r="233" spans="1:10" x14ac:dyDescent="0.45">
      <c r="A233" s="6">
        <v>232</v>
      </c>
      <c r="B233" s="6">
        <v>100242</v>
      </c>
      <c r="C233" s="6"/>
      <c r="D233" s="7" t="s">
        <v>31</v>
      </c>
      <c r="E233" s="8">
        <v>0.05</v>
      </c>
      <c r="F233" s="6" t="s">
        <v>35</v>
      </c>
      <c r="G233" s="9" t="s">
        <v>36</v>
      </c>
      <c r="H233" s="9" t="s">
        <v>165</v>
      </c>
      <c r="I233" s="6">
        <v>117</v>
      </c>
      <c r="J233" s="6">
        <v>208</v>
      </c>
    </row>
    <row r="234" spans="1:10" x14ac:dyDescent="0.45">
      <c r="A234" s="2">
        <v>233</v>
      </c>
      <c r="B234" s="2">
        <v>100259</v>
      </c>
      <c r="C234" s="2"/>
      <c r="D234" s="7" t="s">
        <v>31</v>
      </c>
      <c r="E234" s="4">
        <v>0.05</v>
      </c>
      <c r="F234" s="2" t="s">
        <v>35</v>
      </c>
      <c r="G234" s="5" t="s">
        <v>105</v>
      </c>
      <c r="H234" s="5" t="s">
        <v>159</v>
      </c>
      <c r="I234" s="2">
        <v>117</v>
      </c>
      <c r="J234" s="2">
        <v>208</v>
      </c>
    </row>
    <row r="235" spans="1:10" x14ac:dyDescent="0.45">
      <c r="A235" s="6">
        <v>234</v>
      </c>
      <c r="B235" s="6">
        <v>100260</v>
      </c>
      <c r="C235" s="6"/>
      <c r="D235" s="13" t="s">
        <v>130</v>
      </c>
      <c r="E235" s="8">
        <v>0.65</v>
      </c>
      <c r="F235" s="6" t="s">
        <v>28</v>
      </c>
      <c r="G235" s="9" t="s">
        <v>36</v>
      </c>
      <c r="H235" s="9" t="s">
        <v>113</v>
      </c>
      <c r="I235" s="6">
        <v>117</v>
      </c>
      <c r="J235" s="6">
        <v>208</v>
      </c>
    </row>
    <row r="236" spans="1:10" x14ac:dyDescent="0.45">
      <c r="A236" s="2">
        <v>235</v>
      </c>
      <c r="B236" s="2">
        <v>100942</v>
      </c>
      <c r="C236" s="2"/>
      <c r="D236" s="7" t="s">
        <v>31</v>
      </c>
      <c r="E236" s="4">
        <v>0.05</v>
      </c>
      <c r="F236" s="2" t="s">
        <v>32</v>
      </c>
      <c r="G236" s="5" t="s">
        <v>166</v>
      </c>
      <c r="H236" s="5" t="s">
        <v>73</v>
      </c>
      <c r="I236" s="2">
        <v>117</v>
      </c>
      <c r="J236" s="2">
        <v>209</v>
      </c>
    </row>
    <row r="237" spans="1:10" x14ac:dyDescent="0.45">
      <c r="A237" s="6">
        <v>236</v>
      </c>
      <c r="B237" s="6">
        <v>100261</v>
      </c>
      <c r="C237" s="6"/>
      <c r="D237" s="3" t="s">
        <v>27</v>
      </c>
      <c r="E237" s="8">
        <v>0.25</v>
      </c>
      <c r="F237" s="6" t="s">
        <v>41</v>
      </c>
      <c r="G237" s="9" t="s">
        <v>36</v>
      </c>
      <c r="H237" s="9" t="s">
        <v>37</v>
      </c>
      <c r="I237" s="6">
        <v>118</v>
      </c>
      <c r="J237" s="6">
        <v>210</v>
      </c>
    </row>
    <row r="238" spans="1:10" x14ac:dyDescent="0.45">
      <c r="A238" s="2">
        <v>237</v>
      </c>
      <c r="B238" s="2">
        <v>100262</v>
      </c>
      <c r="C238" s="2"/>
      <c r="D238" s="3" t="s">
        <v>27</v>
      </c>
      <c r="E238" s="4">
        <v>0.25</v>
      </c>
      <c r="F238" s="2" t="s">
        <v>41</v>
      </c>
      <c r="G238" s="5" t="s">
        <v>59</v>
      </c>
      <c r="H238" s="5" t="s">
        <v>37</v>
      </c>
      <c r="I238" s="2">
        <v>118</v>
      </c>
      <c r="J238" s="2">
        <v>210</v>
      </c>
    </row>
    <row r="239" spans="1:10" x14ac:dyDescent="0.45">
      <c r="A239" s="6">
        <v>238</v>
      </c>
      <c r="B239" s="6">
        <v>100263</v>
      </c>
      <c r="C239" s="6"/>
      <c r="D239" s="3" t="s">
        <v>27</v>
      </c>
      <c r="E239" s="8">
        <v>0.35</v>
      </c>
      <c r="F239" s="6" t="s">
        <v>33</v>
      </c>
      <c r="G239" s="9" t="s">
        <v>167</v>
      </c>
      <c r="H239" s="9" t="s">
        <v>57</v>
      </c>
      <c r="I239" s="6">
        <v>118</v>
      </c>
      <c r="J239" s="6">
        <v>210</v>
      </c>
    </row>
    <row r="240" spans="1:10" x14ac:dyDescent="0.45">
      <c r="A240" s="2">
        <v>239</v>
      </c>
      <c r="B240" s="2">
        <v>100264</v>
      </c>
      <c r="C240" s="2"/>
      <c r="D240" s="7" t="s">
        <v>31</v>
      </c>
      <c r="E240" s="4">
        <v>0.05</v>
      </c>
      <c r="F240" s="2" t="s">
        <v>32</v>
      </c>
      <c r="G240" s="5" t="s">
        <v>168</v>
      </c>
      <c r="H240" s="5" t="s">
        <v>54</v>
      </c>
      <c r="I240" s="2">
        <v>118</v>
      </c>
      <c r="J240" s="2">
        <v>211</v>
      </c>
    </row>
    <row r="241" spans="1:10" x14ac:dyDescent="0.45">
      <c r="A241" s="6">
        <v>240</v>
      </c>
      <c r="B241" s="6">
        <v>100265</v>
      </c>
      <c r="C241" s="6"/>
      <c r="D241" s="7" t="s">
        <v>31</v>
      </c>
      <c r="E241" s="8">
        <v>0.05</v>
      </c>
      <c r="F241" s="6" t="s">
        <v>33</v>
      </c>
      <c r="G241" s="9" t="s">
        <v>169</v>
      </c>
      <c r="H241" s="9" t="s">
        <v>149</v>
      </c>
      <c r="I241" s="6">
        <v>118</v>
      </c>
      <c r="J241" s="6">
        <v>211</v>
      </c>
    </row>
    <row r="242" spans="1:10" x14ac:dyDescent="0.45">
      <c r="A242" s="2">
        <v>241</v>
      </c>
      <c r="B242" s="2">
        <v>100266</v>
      </c>
      <c r="C242" s="2"/>
      <c r="D242" s="7" t="s">
        <v>31</v>
      </c>
      <c r="E242" s="4">
        <v>0.15</v>
      </c>
      <c r="F242" s="2" t="s">
        <v>32</v>
      </c>
      <c r="G242" s="5" t="s">
        <v>38</v>
      </c>
      <c r="H242" s="5" t="s">
        <v>73</v>
      </c>
      <c r="I242" s="2">
        <v>118</v>
      </c>
      <c r="J242" s="2">
        <v>211</v>
      </c>
    </row>
    <row r="243" spans="1:10" x14ac:dyDescent="0.45">
      <c r="A243" s="6">
        <v>242</v>
      </c>
      <c r="B243" s="6">
        <v>100887</v>
      </c>
      <c r="C243" s="6"/>
      <c r="D243" s="7" t="s">
        <v>31</v>
      </c>
      <c r="E243" s="8">
        <v>0.15</v>
      </c>
      <c r="F243" s="6" t="s">
        <v>41</v>
      </c>
      <c r="G243" s="9" t="s">
        <v>111</v>
      </c>
      <c r="H243" s="9" t="s">
        <v>62</v>
      </c>
      <c r="I243" s="6">
        <v>118</v>
      </c>
      <c r="J243" s="6">
        <v>212</v>
      </c>
    </row>
    <row r="244" spans="1:10" x14ac:dyDescent="0.45">
      <c r="A244" s="2">
        <v>243</v>
      </c>
      <c r="B244" s="2">
        <v>100244</v>
      </c>
      <c r="C244" s="2"/>
      <c r="D244" s="3" t="s">
        <v>27</v>
      </c>
      <c r="E244" s="4">
        <v>0.25</v>
      </c>
      <c r="F244" s="2" t="s">
        <v>35</v>
      </c>
      <c r="G244" s="5" t="s">
        <v>170</v>
      </c>
      <c r="H244" s="5" t="s">
        <v>159</v>
      </c>
      <c r="I244" s="2">
        <v>119</v>
      </c>
      <c r="J244" s="2">
        <v>212</v>
      </c>
    </row>
    <row r="245" spans="1:10" x14ac:dyDescent="0.45">
      <c r="A245" s="6">
        <v>244</v>
      </c>
      <c r="B245" s="6">
        <v>100910</v>
      </c>
      <c r="C245" s="6"/>
      <c r="D245" s="7" t="s">
        <v>31</v>
      </c>
      <c r="E245" s="8">
        <v>0.05</v>
      </c>
      <c r="F245" s="6" t="s">
        <v>35</v>
      </c>
      <c r="G245" s="9" t="s">
        <v>74</v>
      </c>
      <c r="H245" s="9" t="s">
        <v>64</v>
      </c>
      <c r="I245" s="6">
        <v>119</v>
      </c>
      <c r="J245" s="6">
        <v>212</v>
      </c>
    </row>
    <row r="246" spans="1:10" x14ac:dyDescent="0.45">
      <c r="A246" s="2">
        <v>245</v>
      </c>
      <c r="B246" s="2">
        <v>100241</v>
      </c>
      <c r="C246" s="2"/>
      <c r="D246" s="3" t="s">
        <v>27</v>
      </c>
      <c r="E246" s="4">
        <v>0.45</v>
      </c>
      <c r="F246" s="2" t="s">
        <v>32</v>
      </c>
      <c r="G246" s="5" t="s">
        <v>80</v>
      </c>
      <c r="H246" s="5" t="s">
        <v>37</v>
      </c>
      <c r="I246" s="2">
        <v>119</v>
      </c>
      <c r="J246" s="2">
        <v>212</v>
      </c>
    </row>
    <row r="247" spans="1:10" x14ac:dyDescent="0.45">
      <c r="A247" s="6">
        <v>246</v>
      </c>
      <c r="B247" s="6">
        <v>100983</v>
      </c>
      <c r="C247" s="6"/>
      <c r="D247" s="3" t="s">
        <v>27</v>
      </c>
      <c r="E247" s="8">
        <v>0.35</v>
      </c>
      <c r="F247" s="6" t="s">
        <v>41</v>
      </c>
      <c r="G247" s="9" t="s">
        <v>121</v>
      </c>
      <c r="H247" s="9" t="s">
        <v>73</v>
      </c>
      <c r="I247" s="6">
        <v>119</v>
      </c>
      <c r="J247" s="6">
        <v>213</v>
      </c>
    </row>
    <row r="248" spans="1:10" x14ac:dyDescent="0.45">
      <c r="A248" s="2">
        <v>247</v>
      </c>
      <c r="B248" s="2">
        <v>100616</v>
      </c>
      <c r="C248" s="2"/>
      <c r="D248" s="3" t="s">
        <v>27</v>
      </c>
      <c r="E248" s="4">
        <v>0.35</v>
      </c>
      <c r="F248" s="2" t="s">
        <v>33</v>
      </c>
      <c r="G248" s="5" t="s">
        <v>105</v>
      </c>
      <c r="H248" s="5" t="s">
        <v>134</v>
      </c>
      <c r="I248" s="2">
        <v>119</v>
      </c>
      <c r="J248" s="2">
        <v>213</v>
      </c>
    </row>
    <row r="249" spans="1:10" x14ac:dyDescent="0.45">
      <c r="A249" s="6">
        <v>248</v>
      </c>
      <c r="B249" s="6">
        <v>100184</v>
      </c>
      <c r="C249" s="6"/>
      <c r="D249" s="13" t="s">
        <v>130</v>
      </c>
      <c r="E249" s="8">
        <v>0.55000000000000004</v>
      </c>
      <c r="F249" s="6" t="s">
        <v>28</v>
      </c>
      <c r="G249" s="9" t="s">
        <v>171</v>
      </c>
      <c r="H249" s="9" t="s">
        <v>159</v>
      </c>
      <c r="I249" s="6">
        <v>119</v>
      </c>
      <c r="J249" s="6">
        <v>214</v>
      </c>
    </row>
    <row r="250" spans="1:10" x14ac:dyDescent="0.45">
      <c r="A250" s="2">
        <v>249</v>
      </c>
      <c r="B250" s="2">
        <v>101001</v>
      </c>
      <c r="C250" s="2"/>
      <c r="D250" s="3" t="s">
        <v>27</v>
      </c>
      <c r="E250" s="4">
        <v>0.45</v>
      </c>
      <c r="F250" s="2" t="s">
        <v>28</v>
      </c>
      <c r="G250" s="5" t="s">
        <v>172</v>
      </c>
      <c r="H250" s="5" t="s">
        <v>173</v>
      </c>
      <c r="I250" s="2">
        <v>119</v>
      </c>
      <c r="J250" s="2">
        <v>214</v>
      </c>
    </row>
    <row r="251" spans="1:10" x14ac:dyDescent="0.45">
      <c r="A251" s="6">
        <v>250</v>
      </c>
      <c r="B251" s="6">
        <v>100776</v>
      </c>
      <c r="C251" s="6"/>
      <c r="D251" s="3" t="s">
        <v>27</v>
      </c>
      <c r="E251" s="8">
        <v>0.45</v>
      </c>
      <c r="F251" s="6" t="s">
        <v>41</v>
      </c>
      <c r="G251" s="9" t="s">
        <v>36</v>
      </c>
      <c r="H251" s="9" t="s">
        <v>56</v>
      </c>
      <c r="I251" s="6">
        <v>120</v>
      </c>
      <c r="J251" s="6">
        <v>215</v>
      </c>
    </row>
    <row r="252" spans="1:10" x14ac:dyDescent="0.45">
      <c r="A252" s="2">
        <v>251</v>
      </c>
      <c r="B252" s="2">
        <v>100217</v>
      </c>
      <c r="C252" s="2"/>
      <c r="D252" s="3" t="s">
        <v>27</v>
      </c>
      <c r="E252" s="4">
        <v>0.35</v>
      </c>
      <c r="F252" s="2" t="s">
        <v>33</v>
      </c>
      <c r="G252" s="5" t="s">
        <v>38</v>
      </c>
      <c r="H252" s="5" t="s">
        <v>78</v>
      </c>
      <c r="I252" s="2">
        <v>120</v>
      </c>
      <c r="J252" s="2">
        <v>215</v>
      </c>
    </row>
    <row r="253" spans="1:10" x14ac:dyDescent="0.45">
      <c r="A253" s="6">
        <v>252</v>
      </c>
      <c r="B253" s="6">
        <v>100908</v>
      </c>
      <c r="C253" s="6"/>
      <c r="D253" s="13" t="s">
        <v>130</v>
      </c>
      <c r="E253" s="8">
        <v>0.55000000000000004</v>
      </c>
      <c r="F253" s="6" t="s">
        <v>33</v>
      </c>
      <c r="G253" s="9" t="s">
        <v>74</v>
      </c>
      <c r="H253" s="9" t="s">
        <v>74</v>
      </c>
      <c r="I253" s="6">
        <v>120</v>
      </c>
      <c r="J253" s="6">
        <v>215</v>
      </c>
    </row>
    <row r="254" spans="1:10" x14ac:dyDescent="0.45">
      <c r="A254" s="2">
        <v>253</v>
      </c>
      <c r="B254" s="2">
        <v>100986</v>
      </c>
      <c r="C254" s="2"/>
      <c r="D254" s="13" t="s">
        <v>130</v>
      </c>
      <c r="E254" s="4">
        <v>0.65</v>
      </c>
      <c r="F254" s="2" t="s">
        <v>33</v>
      </c>
      <c r="G254" s="5" t="s">
        <v>59</v>
      </c>
      <c r="H254" s="5" t="s">
        <v>51</v>
      </c>
      <c r="I254" s="2">
        <v>120</v>
      </c>
      <c r="J254" s="2">
        <v>215</v>
      </c>
    </row>
    <row r="255" spans="1:10" x14ac:dyDescent="0.45">
      <c r="A255" s="6">
        <v>254</v>
      </c>
      <c r="B255" s="6">
        <v>100982</v>
      </c>
      <c r="C255" s="6"/>
      <c r="D255" s="13" t="s">
        <v>130</v>
      </c>
      <c r="E255" s="8">
        <v>0.65</v>
      </c>
      <c r="F255" s="6" t="s">
        <v>33</v>
      </c>
      <c r="G255" s="9" t="s">
        <v>174</v>
      </c>
      <c r="H255" s="9" t="s">
        <v>37</v>
      </c>
      <c r="I255" s="6">
        <v>120</v>
      </c>
      <c r="J255" s="6">
        <v>216</v>
      </c>
    </row>
    <row r="256" spans="1:10" x14ac:dyDescent="0.45">
      <c r="A256" s="2">
        <v>255</v>
      </c>
      <c r="B256" s="2">
        <v>100830</v>
      </c>
      <c r="C256" s="2"/>
      <c r="D256" s="7" t="s">
        <v>31</v>
      </c>
      <c r="E256" s="4">
        <v>0.05</v>
      </c>
      <c r="F256" s="2" t="s">
        <v>33</v>
      </c>
      <c r="G256" s="5" t="s">
        <v>66</v>
      </c>
      <c r="H256" s="5" t="s">
        <v>98</v>
      </c>
      <c r="I256" s="2">
        <v>120</v>
      </c>
      <c r="J256" s="2">
        <v>216</v>
      </c>
    </row>
    <row r="257" spans="1:10" x14ac:dyDescent="0.45">
      <c r="A257" s="6">
        <v>256</v>
      </c>
      <c r="B257" s="6">
        <v>100785</v>
      </c>
      <c r="C257" s="6"/>
      <c r="D257" s="12" t="s">
        <v>117</v>
      </c>
      <c r="E257" s="8">
        <v>0.85</v>
      </c>
      <c r="F257" s="6" t="s">
        <v>33</v>
      </c>
      <c r="G257" s="9" t="s">
        <v>59</v>
      </c>
      <c r="H257" s="9" t="s">
        <v>51</v>
      </c>
      <c r="I257" s="6">
        <v>121</v>
      </c>
      <c r="J257" s="6">
        <v>217</v>
      </c>
    </row>
    <row r="258" spans="1:10" x14ac:dyDescent="0.45">
      <c r="A258" s="2">
        <v>257</v>
      </c>
      <c r="B258" s="2">
        <v>100946</v>
      </c>
      <c r="C258" s="2"/>
      <c r="D258" s="3" t="s">
        <v>27</v>
      </c>
      <c r="E258" s="4">
        <v>0.45</v>
      </c>
      <c r="F258" s="2" t="s">
        <v>33</v>
      </c>
      <c r="G258" s="5" t="s">
        <v>148</v>
      </c>
      <c r="H258" s="5" t="s">
        <v>30</v>
      </c>
      <c r="I258" s="2">
        <v>121</v>
      </c>
      <c r="J258" s="2">
        <v>217</v>
      </c>
    </row>
    <row r="259" spans="1:10" x14ac:dyDescent="0.45">
      <c r="A259" s="6">
        <v>258</v>
      </c>
      <c r="B259" s="6">
        <v>100818</v>
      </c>
      <c r="C259" s="6"/>
      <c r="D259" s="7" t="s">
        <v>31</v>
      </c>
      <c r="E259" s="8">
        <v>0.05</v>
      </c>
      <c r="F259" s="6" t="s">
        <v>32</v>
      </c>
      <c r="G259" s="9" t="s">
        <v>74</v>
      </c>
      <c r="H259" s="9" t="s">
        <v>64</v>
      </c>
      <c r="I259" s="6">
        <v>121</v>
      </c>
      <c r="J259" s="6">
        <v>218</v>
      </c>
    </row>
    <row r="260" spans="1:10" x14ac:dyDescent="0.45">
      <c r="A260" s="2">
        <v>259</v>
      </c>
      <c r="B260" s="2">
        <v>100246</v>
      </c>
      <c r="C260" s="2"/>
      <c r="D260" s="13" t="s">
        <v>130</v>
      </c>
      <c r="E260" s="4">
        <v>0.55000000000000004</v>
      </c>
      <c r="F260" s="2" t="s">
        <v>32</v>
      </c>
      <c r="G260" s="5" t="s">
        <v>118</v>
      </c>
      <c r="H260" s="5" t="s">
        <v>73</v>
      </c>
      <c r="I260" s="2">
        <v>121</v>
      </c>
      <c r="J260" s="2">
        <v>218</v>
      </c>
    </row>
    <row r="261" spans="1:10" x14ac:dyDescent="0.45">
      <c r="A261" s="6">
        <v>260</v>
      </c>
      <c r="B261" s="6">
        <v>100721</v>
      </c>
      <c r="C261" s="6"/>
      <c r="D261" s="3" t="s">
        <v>27</v>
      </c>
      <c r="E261" s="8">
        <v>0.45</v>
      </c>
      <c r="F261" s="6" t="s">
        <v>33</v>
      </c>
      <c r="G261" s="9" t="s">
        <v>105</v>
      </c>
      <c r="H261" s="9" t="s">
        <v>134</v>
      </c>
      <c r="I261" s="6">
        <v>121</v>
      </c>
      <c r="J261" s="6">
        <v>218</v>
      </c>
    </row>
    <row r="262" spans="1:10" x14ac:dyDescent="0.45">
      <c r="A262" s="2">
        <v>261</v>
      </c>
      <c r="B262" s="2">
        <v>100852</v>
      </c>
      <c r="C262" s="2"/>
      <c r="D262" s="12" t="s">
        <v>117</v>
      </c>
      <c r="E262" s="4">
        <v>0.85</v>
      </c>
      <c r="F262" s="2" t="s">
        <v>33</v>
      </c>
      <c r="G262" s="5" t="s">
        <v>175</v>
      </c>
      <c r="H262" s="5" t="s">
        <v>159</v>
      </c>
      <c r="I262" s="2">
        <v>121</v>
      </c>
      <c r="J262" s="2">
        <v>219</v>
      </c>
    </row>
    <row r="263" spans="1:10" x14ac:dyDescent="0.45">
      <c r="A263" s="6">
        <v>262</v>
      </c>
      <c r="B263" s="6">
        <v>100617</v>
      </c>
      <c r="C263" s="6"/>
      <c r="D263" s="12" t="s">
        <v>117</v>
      </c>
      <c r="E263" s="8">
        <v>0.95</v>
      </c>
      <c r="F263" s="6" t="s">
        <v>33</v>
      </c>
      <c r="G263" s="9" t="s">
        <v>36</v>
      </c>
      <c r="H263" s="9" t="s">
        <v>51</v>
      </c>
      <c r="I263" s="6">
        <v>122</v>
      </c>
      <c r="J263" s="6">
        <v>219</v>
      </c>
    </row>
    <row r="264" spans="1:10" x14ac:dyDescent="0.45">
      <c r="A264" s="2">
        <v>263</v>
      </c>
      <c r="B264" s="2">
        <v>100760</v>
      </c>
      <c r="C264" s="2"/>
      <c r="D264" s="7" t="s">
        <v>31</v>
      </c>
      <c r="E264" s="4">
        <v>0.15</v>
      </c>
      <c r="F264" s="2" t="s">
        <v>32</v>
      </c>
      <c r="G264" s="5" t="s">
        <v>34</v>
      </c>
      <c r="H264" s="5" t="s">
        <v>176</v>
      </c>
      <c r="I264" s="2">
        <v>122</v>
      </c>
      <c r="J264" s="2">
        <v>220</v>
      </c>
    </row>
    <row r="265" spans="1:10" x14ac:dyDescent="0.45">
      <c r="A265" s="6">
        <v>264</v>
      </c>
      <c r="B265" s="6">
        <v>100267</v>
      </c>
      <c r="C265" s="6"/>
      <c r="D265" s="7" t="s">
        <v>31</v>
      </c>
      <c r="E265" s="8">
        <v>0.05</v>
      </c>
      <c r="F265" s="6" t="s">
        <v>41</v>
      </c>
      <c r="G265" s="9" t="s">
        <v>39</v>
      </c>
      <c r="H265" s="9" t="s">
        <v>37</v>
      </c>
      <c r="I265" s="6">
        <v>122</v>
      </c>
      <c r="J265" s="6">
        <v>220</v>
      </c>
    </row>
    <row r="266" spans="1:10" x14ac:dyDescent="0.45">
      <c r="A266" s="2">
        <v>265</v>
      </c>
      <c r="B266" s="2">
        <v>100268</v>
      </c>
      <c r="C266" s="2"/>
      <c r="D266" s="7" t="s">
        <v>31</v>
      </c>
      <c r="E266" s="4">
        <v>0.15</v>
      </c>
      <c r="F266" s="2" t="s">
        <v>33</v>
      </c>
      <c r="G266" s="5" t="s">
        <v>46</v>
      </c>
      <c r="H266" s="5" t="s">
        <v>37</v>
      </c>
      <c r="I266" s="2">
        <v>122</v>
      </c>
      <c r="J266" s="2">
        <v>221</v>
      </c>
    </row>
    <row r="267" spans="1:10" x14ac:dyDescent="0.45">
      <c r="A267" s="6">
        <v>266</v>
      </c>
      <c r="B267" s="6">
        <v>100269</v>
      </c>
      <c r="C267" s="6"/>
      <c r="D267" s="7" t="s">
        <v>31</v>
      </c>
      <c r="E267" s="8">
        <v>0.05</v>
      </c>
      <c r="F267" s="6" t="s">
        <v>32</v>
      </c>
      <c r="G267" s="9" t="s">
        <v>29</v>
      </c>
      <c r="H267" s="9" t="s">
        <v>29</v>
      </c>
      <c r="I267" s="6">
        <v>122</v>
      </c>
      <c r="J267" s="6">
        <v>221</v>
      </c>
    </row>
    <row r="268" spans="1:10" x14ac:dyDescent="0.45">
      <c r="A268" s="2">
        <v>267</v>
      </c>
      <c r="B268" s="2">
        <v>100270</v>
      </c>
      <c r="C268" s="2"/>
      <c r="D268" s="7" t="s">
        <v>31</v>
      </c>
      <c r="E268" s="4">
        <v>0.05</v>
      </c>
      <c r="F268" s="2" t="s">
        <v>35</v>
      </c>
      <c r="G268" s="5" t="s">
        <v>112</v>
      </c>
      <c r="H268" s="5" t="s">
        <v>113</v>
      </c>
      <c r="I268" s="2">
        <v>122</v>
      </c>
      <c r="J268" s="2">
        <v>221</v>
      </c>
    </row>
    <row r="269" spans="1:10" x14ac:dyDescent="0.45">
      <c r="A269" s="6">
        <v>268</v>
      </c>
      <c r="B269" s="6">
        <v>100271</v>
      </c>
      <c r="C269" s="6"/>
      <c r="D269" s="7" t="s">
        <v>31</v>
      </c>
      <c r="E269" s="8">
        <v>0.05</v>
      </c>
      <c r="F269" s="6" t="s">
        <v>28</v>
      </c>
      <c r="G269" s="9" t="s">
        <v>177</v>
      </c>
      <c r="H269" s="9" t="s">
        <v>159</v>
      </c>
      <c r="I269" s="6">
        <v>123</v>
      </c>
      <c r="J269" s="6">
        <v>222</v>
      </c>
    </row>
    <row r="270" spans="1:10" x14ac:dyDescent="0.45">
      <c r="A270" s="2">
        <v>269</v>
      </c>
      <c r="B270" s="2">
        <v>100272</v>
      </c>
      <c r="C270" s="2"/>
      <c r="D270" s="12" t="s">
        <v>117</v>
      </c>
      <c r="E270" s="4">
        <v>0.95</v>
      </c>
      <c r="F270" s="2" t="s">
        <v>28</v>
      </c>
      <c r="G270" s="5" t="s">
        <v>99</v>
      </c>
      <c r="H270" s="5" t="s">
        <v>159</v>
      </c>
      <c r="I270" s="2">
        <v>123</v>
      </c>
      <c r="J270" s="2">
        <v>222</v>
      </c>
    </row>
    <row r="271" spans="1:10" x14ac:dyDescent="0.45">
      <c r="A271" s="6">
        <v>270</v>
      </c>
      <c r="B271" s="6">
        <v>100699</v>
      </c>
      <c r="C271" s="6"/>
      <c r="D271" s="7" t="s">
        <v>31</v>
      </c>
      <c r="E271" s="8">
        <v>0.05</v>
      </c>
      <c r="F271" s="6" t="s">
        <v>35</v>
      </c>
      <c r="G271" s="9" t="s">
        <v>46</v>
      </c>
      <c r="H271" s="9" t="s">
        <v>113</v>
      </c>
      <c r="I271" s="6">
        <v>123</v>
      </c>
      <c r="J271" s="6">
        <v>223</v>
      </c>
    </row>
    <row r="272" spans="1:10" x14ac:dyDescent="0.45">
      <c r="A272" s="2">
        <v>271</v>
      </c>
      <c r="B272" s="2">
        <v>100243</v>
      </c>
      <c r="C272" s="2"/>
      <c r="D272" s="3" t="s">
        <v>27</v>
      </c>
      <c r="E272" s="4">
        <v>0.35</v>
      </c>
      <c r="F272" s="2" t="s">
        <v>28</v>
      </c>
      <c r="G272" s="5" t="s">
        <v>178</v>
      </c>
      <c r="H272" s="5" t="s">
        <v>37</v>
      </c>
      <c r="I272" s="2">
        <v>123</v>
      </c>
      <c r="J272" s="2">
        <v>224</v>
      </c>
    </row>
    <row r="273" spans="1:10" x14ac:dyDescent="0.45">
      <c r="A273" s="6">
        <v>272</v>
      </c>
      <c r="B273" s="6">
        <v>100273</v>
      </c>
      <c r="C273" s="6"/>
      <c r="D273" s="12" t="s">
        <v>117</v>
      </c>
      <c r="E273" s="8">
        <v>0.75</v>
      </c>
      <c r="F273" s="6" t="s">
        <v>33</v>
      </c>
      <c r="G273" s="9" t="s">
        <v>54</v>
      </c>
      <c r="H273" s="9" t="s">
        <v>54</v>
      </c>
      <c r="I273" s="6">
        <v>123</v>
      </c>
      <c r="J273" s="6">
        <v>224</v>
      </c>
    </row>
    <row r="274" spans="1:10" x14ac:dyDescent="0.45">
      <c r="A274" s="2">
        <v>273</v>
      </c>
      <c r="B274" s="2">
        <v>100197</v>
      </c>
      <c r="C274" s="2"/>
      <c r="D274" s="13" t="s">
        <v>130</v>
      </c>
      <c r="E274" s="4">
        <v>0.55000000000000004</v>
      </c>
      <c r="F274" s="2" t="s">
        <v>33</v>
      </c>
      <c r="G274" s="5" t="s">
        <v>108</v>
      </c>
      <c r="H274" s="5" t="s">
        <v>109</v>
      </c>
      <c r="I274" s="2">
        <v>123</v>
      </c>
      <c r="J274" s="2">
        <v>225</v>
      </c>
    </row>
    <row r="275" spans="1:10" x14ac:dyDescent="0.45">
      <c r="A275" s="6">
        <v>274</v>
      </c>
      <c r="B275" s="6">
        <v>100954</v>
      </c>
      <c r="C275" s="6"/>
      <c r="D275" s="7" t="s">
        <v>31</v>
      </c>
      <c r="E275" s="8">
        <v>0.15</v>
      </c>
      <c r="F275" s="6" t="s">
        <v>35</v>
      </c>
      <c r="G275" s="9" t="s">
        <v>179</v>
      </c>
      <c r="H275" s="9" t="s">
        <v>98</v>
      </c>
      <c r="I275" s="6">
        <v>124</v>
      </c>
      <c r="J275" s="6">
        <v>225</v>
      </c>
    </row>
    <row r="276" spans="1:10" x14ac:dyDescent="0.45">
      <c r="A276" s="2">
        <v>275</v>
      </c>
      <c r="B276" s="2">
        <v>100992</v>
      </c>
      <c r="C276" s="2"/>
      <c r="D276" s="3" t="s">
        <v>27</v>
      </c>
      <c r="E276" s="4">
        <v>0.35</v>
      </c>
      <c r="F276" s="2" t="s">
        <v>32</v>
      </c>
      <c r="G276" s="5" t="s">
        <v>44</v>
      </c>
      <c r="H276" s="5" t="s">
        <v>180</v>
      </c>
      <c r="I276" s="2">
        <v>124</v>
      </c>
      <c r="J276" s="2">
        <v>226</v>
      </c>
    </row>
    <row r="277" spans="1:10" x14ac:dyDescent="0.45">
      <c r="A277" s="6">
        <v>276</v>
      </c>
      <c r="B277" s="6">
        <v>101064</v>
      </c>
      <c r="C277" s="6"/>
      <c r="D277" s="7" t="s">
        <v>31</v>
      </c>
      <c r="E277" s="8">
        <v>0.15</v>
      </c>
      <c r="F277" s="6" t="s">
        <v>33</v>
      </c>
      <c r="G277" s="9" t="s">
        <v>66</v>
      </c>
      <c r="H277" s="9" t="s">
        <v>66</v>
      </c>
      <c r="I277" s="6">
        <v>124</v>
      </c>
      <c r="J277" s="6">
        <v>226</v>
      </c>
    </row>
    <row r="278" spans="1:10" x14ac:dyDescent="0.45">
      <c r="A278" s="2">
        <v>277</v>
      </c>
      <c r="B278" s="2">
        <v>101065</v>
      </c>
      <c r="C278" s="2"/>
      <c r="D278" s="3" t="s">
        <v>27</v>
      </c>
      <c r="E278" s="4">
        <v>0.35</v>
      </c>
      <c r="F278" s="2" t="s">
        <v>33</v>
      </c>
      <c r="G278" s="5" t="s">
        <v>29</v>
      </c>
      <c r="H278" s="5" t="s">
        <v>181</v>
      </c>
      <c r="I278" s="2">
        <v>124</v>
      </c>
      <c r="J278" s="2">
        <v>227</v>
      </c>
    </row>
    <row r="279" spans="1:10" x14ac:dyDescent="0.45">
      <c r="A279" s="6">
        <v>278</v>
      </c>
      <c r="B279" s="6">
        <v>101066</v>
      </c>
      <c r="C279" s="6"/>
      <c r="D279" s="12" t="s">
        <v>117</v>
      </c>
      <c r="E279" s="8">
        <v>0.75</v>
      </c>
      <c r="F279" s="6" t="s">
        <v>35</v>
      </c>
      <c r="G279" s="9" t="s">
        <v>36</v>
      </c>
      <c r="H279" s="9" t="s">
        <v>182</v>
      </c>
      <c r="I279" s="6">
        <v>124</v>
      </c>
      <c r="J279" s="6">
        <v>227</v>
      </c>
    </row>
    <row r="280" spans="1:10" x14ac:dyDescent="0.45">
      <c r="A280" s="2">
        <v>279</v>
      </c>
      <c r="B280" s="2">
        <v>101067</v>
      </c>
      <c r="C280" s="2"/>
      <c r="D280" s="3" t="s">
        <v>27</v>
      </c>
      <c r="E280" s="4">
        <v>0.25</v>
      </c>
      <c r="F280" s="2" t="s">
        <v>33</v>
      </c>
      <c r="G280" s="5" t="s">
        <v>126</v>
      </c>
      <c r="H280" s="5" t="s">
        <v>183</v>
      </c>
      <c r="I280" s="2">
        <v>124</v>
      </c>
      <c r="J280" s="2">
        <v>228</v>
      </c>
    </row>
    <row r="281" spans="1:10" x14ac:dyDescent="0.45">
      <c r="A281" s="6">
        <v>280</v>
      </c>
      <c r="B281" s="6">
        <v>101068</v>
      </c>
      <c r="C281" s="6"/>
      <c r="D281" s="13" t="s">
        <v>130</v>
      </c>
      <c r="E281" s="8">
        <v>0.65</v>
      </c>
      <c r="F281" s="6" t="s">
        <v>33</v>
      </c>
      <c r="G281" s="9" t="s">
        <v>184</v>
      </c>
      <c r="H281" s="9" t="s">
        <v>30</v>
      </c>
      <c r="I281" s="6">
        <v>124</v>
      </c>
      <c r="J281" s="6">
        <v>228</v>
      </c>
    </row>
    <row r="282" spans="1:10" x14ac:dyDescent="0.45">
      <c r="A282" s="2">
        <v>281</v>
      </c>
      <c r="B282" s="2">
        <v>101069</v>
      </c>
      <c r="C282" s="2"/>
      <c r="D282" s="3" t="s">
        <v>27</v>
      </c>
      <c r="E282" s="4">
        <v>0.45</v>
      </c>
      <c r="F282" s="2" t="s">
        <v>32</v>
      </c>
      <c r="G282" s="5" t="s">
        <v>59</v>
      </c>
      <c r="H282" s="5" t="s">
        <v>95</v>
      </c>
      <c r="I282" s="2">
        <v>125</v>
      </c>
      <c r="J282" s="2">
        <v>228</v>
      </c>
    </row>
    <row r="283" spans="1:10" x14ac:dyDescent="0.45">
      <c r="A283" s="6">
        <v>282</v>
      </c>
      <c r="B283" s="6">
        <v>101070</v>
      </c>
      <c r="C283" s="6"/>
      <c r="D283" s="3" t="s">
        <v>27</v>
      </c>
      <c r="E283" s="8">
        <v>0.45</v>
      </c>
      <c r="F283" s="6" t="s">
        <v>35</v>
      </c>
      <c r="G283" s="9" t="s">
        <v>38</v>
      </c>
      <c r="H283" s="9" t="s">
        <v>183</v>
      </c>
      <c r="I283" s="6">
        <v>125</v>
      </c>
      <c r="J283" s="6">
        <v>229</v>
      </c>
    </row>
    <row r="284" spans="1:10" x14ac:dyDescent="0.45">
      <c r="A284" s="2">
        <v>283</v>
      </c>
      <c r="B284" s="2">
        <v>101071</v>
      </c>
      <c r="C284" s="2"/>
      <c r="D284" s="3" t="s">
        <v>27</v>
      </c>
      <c r="E284" s="4">
        <v>0.25</v>
      </c>
      <c r="F284" s="2" t="s">
        <v>41</v>
      </c>
      <c r="G284" s="5" t="s">
        <v>178</v>
      </c>
      <c r="H284" s="5" t="s">
        <v>37</v>
      </c>
      <c r="I284" s="2">
        <v>125</v>
      </c>
      <c r="J284" s="2">
        <v>229</v>
      </c>
    </row>
    <row r="285" spans="1:10" x14ac:dyDescent="0.45">
      <c r="A285" s="6">
        <v>284</v>
      </c>
      <c r="B285" s="6">
        <v>101072</v>
      </c>
      <c r="C285" s="6"/>
      <c r="D285" s="3" t="s">
        <v>27</v>
      </c>
      <c r="E285" s="8">
        <v>0.25</v>
      </c>
      <c r="F285" s="6" t="s">
        <v>33</v>
      </c>
      <c r="G285" s="9" t="s">
        <v>105</v>
      </c>
      <c r="H285" s="9" t="s">
        <v>134</v>
      </c>
      <c r="I285" s="6">
        <v>125</v>
      </c>
      <c r="J285" s="6">
        <v>229</v>
      </c>
    </row>
    <row r="286" spans="1:10" x14ac:dyDescent="0.45">
      <c r="A286" s="2">
        <v>285</v>
      </c>
      <c r="B286" s="2">
        <v>101073</v>
      </c>
      <c r="C286" s="2"/>
      <c r="D286" s="3" t="s">
        <v>27</v>
      </c>
      <c r="E286" s="4">
        <v>0.35</v>
      </c>
      <c r="F286" s="2" t="s">
        <v>32</v>
      </c>
      <c r="G286" s="5" t="s">
        <v>185</v>
      </c>
      <c r="H286" s="5" t="s">
        <v>186</v>
      </c>
      <c r="I286" s="2">
        <v>125</v>
      </c>
      <c r="J286" s="2">
        <v>230</v>
      </c>
    </row>
    <row r="287" spans="1:10" x14ac:dyDescent="0.45">
      <c r="A287" s="6">
        <v>286</v>
      </c>
      <c r="B287" s="6">
        <v>101074</v>
      </c>
      <c r="C287" s="6"/>
      <c r="D287" s="3" t="s">
        <v>27</v>
      </c>
      <c r="E287" s="8">
        <v>0.45</v>
      </c>
      <c r="F287" s="6" t="s">
        <v>33</v>
      </c>
      <c r="G287" s="9" t="s">
        <v>36</v>
      </c>
      <c r="H287" s="9" t="s">
        <v>187</v>
      </c>
      <c r="I287" s="6">
        <v>125</v>
      </c>
      <c r="J287" s="6">
        <v>230</v>
      </c>
    </row>
    <row r="288" spans="1:10" x14ac:dyDescent="0.45">
      <c r="A288" s="2">
        <v>287</v>
      </c>
      <c r="B288" s="2">
        <v>102045</v>
      </c>
      <c r="C288" s="2"/>
      <c r="D288" s="12" t="s">
        <v>117</v>
      </c>
      <c r="E288" s="4">
        <v>0.95</v>
      </c>
      <c r="F288" s="2" t="s">
        <v>41</v>
      </c>
      <c r="G288" s="5" t="s">
        <v>74</v>
      </c>
      <c r="H288" s="5" t="s">
        <v>107</v>
      </c>
      <c r="I288" s="2">
        <v>125</v>
      </c>
      <c r="J288" s="2">
        <v>231</v>
      </c>
    </row>
    <row r="289" spans="1:10" x14ac:dyDescent="0.45">
      <c r="A289" s="6">
        <v>288</v>
      </c>
      <c r="B289" s="6">
        <v>101498</v>
      </c>
      <c r="C289" s="11" t="s">
        <v>104</v>
      </c>
      <c r="D289" s="3" t="s">
        <v>27</v>
      </c>
      <c r="E289" s="8">
        <v>0.25</v>
      </c>
      <c r="F289" s="6" t="s">
        <v>33</v>
      </c>
      <c r="G289" s="9" t="s">
        <v>53</v>
      </c>
      <c r="H289" s="9" t="s">
        <v>71</v>
      </c>
      <c r="I289" s="6">
        <v>126</v>
      </c>
      <c r="J289" s="6">
        <v>231</v>
      </c>
    </row>
    <row r="290" spans="1:10" x14ac:dyDescent="0.45">
      <c r="A290" s="2">
        <v>289</v>
      </c>
      <c r="B290" s="2">
        <v>101622</v>
      </c>
      <c r="C290" s="10" t="s">
        <v>104</v>
      </c>
      <c r="D290" s="3" t="s">
        <v>27</v>
      </c>
      <c r="E290" s="4">
        <v>0.25</v>
      </c>
      <c r="F290" s="2" t="s">
        <v>41</v>
      </c>
      <c r="G290" s="5" t="s">
        <v>118</v>
      </c>
      <c r="H290" s="5" t="s">
        <v>137</v>
      </c>
      <c r="I290" s="2">
        <v>126</v>
      </c>
      <c r="J290" s="2">
        <v>231</v>
      </c>
    </row>
    <row r="291" spans="1:10" x14ac:dyDescent="0.45">
      <c r="A291" s="6">
        <v>290</v>
      </c>
      <c r="B291" s="6">
        <v>101774</v>
      </c>
      <c r="C291" s="11" t="s">
        <v>104</v>
      </c>
      <c r="D291" s="3" t="s">
        <v>27</v>
      </c>
      <c r="E291" s="8">
        <v>0.35</v>
      </c>
      <c r="F291" s="6" t="s">
        <v>28</v>
      </c>
      <c r="G291" s="9" t="s">
        <v>108</v>
      </c>
      <c r="H291" s="9" t="s">
        <v>139</v>
      </c>
      <c r="I291" s="6">
        <v>126</v>
      </c>
      <c r="J291" s="6">
        <v>232</v>
      </c>
    </row>
    <row r="292" spans="1:10" x14ac:dyDescent="0.45">
      <c r="A292" s="2">
        <v>291</v>
      </c>
      <c r="B292" s="2">
        <v>101905</v>
      </c>
      <c r="C292" s="10" t="s">
        <v>104</v>
      </c>
      <c r="D292" s="13" t="s">
        <v>130</v>
      </c>
      <c r="E292" s="4">
        <v>0.55000000000000004</v>
      </c>
      <c r="F292" s="2" t="s">
        <v>32</v>
      </c>
      <c r="G292" s="5" t="s">
        <v>36</v>
      </c>
      <c r="H292" s="5" t="s">
        <v>188</v>
      </c>
      <c r="I292" s="2">
        <v>126</v>
      </c>
      <c r="J292" s="2">
        <v>232</v>
      </c>
    </row>
    <row r="293" spans="1:10" x14ac:dyDescent="0.45">
      <c r="A293" s="6">
        <v>292</v>
      </c>
      <c r="B293" s="6"/>
      <c r="C293" s="6"/>
      <c r="D293" s="3" t="s">
        <v>27</v>
      </c>
      <c r="E293" s="8">
        <v>0.35</v>
      </c>
      <c r="F293" s="6" t="s">
        <v>32</v>
      </c>
      <c r="G293" s="9" t="s">
        <v>34</v>
      </c>
      <c r="H293" s="9" t="s">
        <v>30</v>
      </c>
      <c r="I293" s="6">
        <v>126</v>
      </c>
      <c r="J293" s="6">
        <v>232</v>
      </c>
    </row>
    <row r="294" spans="1:10" x14ac:dyDescent="0.45">
      <c r="A294" s="2">
        <v>293</v>
      </c>
      <c r="B294" s="2">
        <v>102168</v>
      </c>
      <c r="C294" s="10" t="s">
        <v>104</v>
      </c>
      <c r="D294" s="7" t="s">
        <v>31</v>
      </c>
      <c r="E294" s="4">
        <v>0.15</v>
      </c>
      <c r="F294" s="2" t="s">
        <v>32</v>
      </c>
      <c r="G294" s="5" t="s">
        <v>67</v>
      </c>
      <c r="H294" s="5" t="s">
        <v>183</v>
      </c>
      <c r="I294" s="2">
        <v>126</v>
      </c>
      <c r="J294" s="2">
        <v>233</v>
      </c>
    </row>
  </sheetData>
  <autoFilter ref="A1:J294" xr:uid="{00000000-0009-0000-0000-000001000000}"/>
  <conditionalFormatting sqref="E2:E294">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4"/>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294</v>
      </c>
      <c r="B2" s="2">
        <v>100109</v>
      </c>
      <c r="C2" s="2"/>
      <c r="D2" s="7" t="s">
        <v>31</v>
      </c>
      <c r="E2" s="4">
        <v>0.05</v>
      </c>
      <c r="F2" s="2" t="s">
        <v>32</v>
      </c>
      <c r="G2" s="5" t="s">
        <v>36</v>
      </c>
      <c r="H2" s="5" t="s">
        <v>37</v>
      </c>
      <c r="I2" s="2">
        <v>268</v>
      </c>
      <c r="J2" s="2">
        <v>286</v>
      </c>
    </row>
    <row r="3" spans="1:10" x14ac:dyDescent="0.45">
      <c r="A3" s="6">
        <v>295</v>
      </c>
      <c r="B3" s="6">
        <v>100794</v>
      </c>
      <c r="C3" s="6"/>
      <c r="D3" s="7" t="s">
        <v>31</v>
      </c>
      <c r="E3" s="8">
        <v>0.05</v>
      </c>
      <c r="F3" s="6" t="s">
        <v>35</v>
      </c>
      <c r="G3" s="9" t="s">
        <v>46</v>
      </c>
      <c r="H3" s="9" t="s">
        <v>45</v>
      </c>
      <c r="I3" s="6">
        <v>268</v>
      </c>
      <c r="J3" s="6">
        <v>286</v>
      </c>
    </row>
    <row r="4" spans="1:10" x14ac:dyDescent="0.45">
      <c r="A4" s="2">
        <v>296</v>
      </c>
      <c r="B4" s="2">
        <v>100886</v>
      </c>
      <c r="C4" s="2"/>
      <c r="D4" s="7" t="s">
        <v>31</v>
      </c>
      <c r="E4" s="4">
        <v>0.05</v>
      </c>
      <c r="F4" s="2" t="s">
        <v>41</v>
      </c>
      <c r="G4" s="5" t="s">
        <v>34</v>
      </c>
      <c r="H4" s="5" t="s">
        <v>37</v>
      </c>
      <c r="I4" s="2">
        <v>268</v>
      </c>
      <c r="J4" s="2">
        <v>287</v>
      </c>
    </row>
    <row r="5" spans="1:10" x14ac:dyDescent="0.45">
      <c r="A5" s="6">
        <v>297</v>
      </c>
      <c r="B5" s="6">
        <v>100770</v>
      </c>
      <c r="C5" s="6"/>
      <c r="D5" s="7" t="s">
        <v>31</v>
      </c>
      <c r="E5" s="8">
        <v>0.05</v>
      </c>
      <c r="F5" s="6" t="s">
        <v>35</v>
      </c>
      <c r="G5" s="9" t="s">
        <v>39</v>
      </c>
      <c r="H5" s="9" t="s">
        <v>30</v>
      </c>
      <c r="I5" s="6">
        <v>268</v>
      </c>
      <c r="J5" s="6">
        <v>287</v>
      </c>
    </row>
    <row r="6" spans="1:10" x14ac:dyDescent="0.45">
      <c r="A6" s="2">
        <v>298</v>
      </c>
      <c r="B6" s="2">
        <v>100150</v>
      </c>
      <c r="C6" s="2"/>
      <c r="D6" s="7" t="s">
        <v>31</v>
      </c>
      <c r="E6" s="4">
        <v>0.05</v>
      </c>
      <c r="F6" s="2" t="s">
        <v>33</v>
      </c>
      <c r="G6" s="5" t="s">
        <v>36</v>
      </c>
      <c r="H6" s="5" t="s">
        <v>45</v>
      </c>
      <c r="I6" s="2">
        <v>268</v>
      </c>
      <c r="J6" s="2">
        <v>287</v>
      </c>
    </row>
    <row r="7" spans="1:10" x14ac:dyDescent="0.45">
      <c r="A7" s="6">
        <v>299</v>
      </c>
      <c r="B7" s="6">
        <v>100960</v>
      </c>
      <c r="C7" s="6"/>
      <c r="D7" s="7" t="s">
        <v>31</v>
      </c>
      <c r="E7" s="8">
        <v>0.05</v>
      </c>
      <c r="F7" s="6" t="s">
        <v>35</v>
      </c>
      <c r="G7" s="9" t="s">
        <v>189</v>
      </c>
      <c r="H7" s="9" t="s">
        <v>69</v>
      </c>
      <c r="I7" s="6">
        <v>268</v>
      </c>
      <c r="J7" s="6">
        <v>288</v>
      </c>
    </row>
    <row r="8" spans="1:10" x14ac:dyDescent="0.45">
      <c r="A8" s="2">
        <v>300</v>
      </c>
      <c r="B8" s="2">
        <v>100231</v>
      </c>
      <c r="C8" s="2"/>
      <c r="D8" s="7" t="s">
        <v>31</v>
      </c>
      <c r="E8" s="4">
        <v>0.15</v>
      </c>
      <c r="F8" s="2" t="s">
        <v>35</v>
      </c>
      <c r="G8" s="5" t="s">
        <v>190</v>
      </c>
      <c r="H8" s="5" t="s">
        <v>45</v>
      </c>
      <c r="I8" s="2">
        <v>268</v>
      </c>
      <c r="J8" s="2">
        <v>288</v>
      </c>
    </row>
    <row r="9" spans="1:10" x14ac:dyDescent="0.45">
      <c r="A9" s="6">
        <v>301</v>
      </c>
      <c r="B9" s="6">
        <v>100198</v>
      </c>
      <c r="C9" s="6"/>
      <c r="D9" s="7" t="s">
        <v>31</v>
      </c>
      <c r="E9" s="8">
        <v>0.05</v>
      </c>
      <c r="F9" s="6" t="s">
        <v>35</v>
      </c>
      <c r="G9" s="9" t="s">
        <v>108</v>
      </c>
      <c r="H9" s="9" t="s">
        <v>102</v>
      </c>
      <c r="I9" s="6">
        <v>268</v>
      </c>
      <c r="J9" s="6">
        <v>288</v>
      </c>
    </row>
    <row r="10" spans="1:10" x14ac:dyDescent="0.45">
      <c r="A10" s="2">
        <v>302</v>
      </c>
      <c r="B10" s="2">
        <v>100861</v>
      </c>
      <c r="C10" s="2"/>
      <c r="D10" s="7" t="s">
        <v>31</v>
      </c>
      <c r="E10" s="4">
        <v>0.05</v>
      </c>
      <c r="F10" s="2" t="s">
        <v>32</v>
      </c>
      <c r="G10" s="5" t="s">
        <v>36</v>
      </c>
      <c r="H10" s="5" t="s">
        <v>30</v>
      </c>
      <c r="I10" s="2">
        <v>269</v>
      </c>
      <c r="J10" s="2">
        <v>289</v>
      </c>
    </row>
    <row r="11" spans="1:10" x14ac:dyDescent="0.45">
      <c r="A11" s="6">
        <v>303</v>
      </c>
      <c r="B11" s="6">
        <v>100759</v>
      </c>
      <c r="C11" s="6"/>
      <c r="D11" s="7" t="s">
        <v>31</v>
      </c>
      <c r="E11" s="8">
        <v>0.05</v>
      </c>
      <c r="F11" s="6" t="s">
        <v>35</v>
      </c>
      <c r="G11" s="9" t="s">
        <v>36</v>
      </c>
      <c r="H11" s="9" t="s">
        <v>191</v>
      </c>
      <c r="I11" s="6">
        <v>269</v>
      </c>
      <c r="J11" s="6">
        <v>290</v>
      </c>
    </row>
    <row r="12" spans="1:10" x14ac:dyDescent="0.45">
      <c r="A12" s="2">
        <v>304</v>
      </c>
      <c r="B12" s="2">
        <v>100505</v>
      </c>
      <c r="C12" s="2"/>
      <c r="D12" s="7" t="s">
        <v>31</v>
      </c>
      <c r="E12" s="4">
        <v>0.05</v>
      </c>
      <c r="F12" s="2" t="s">
        <v>35</v>
      </c>
      <c r="G12" s="5" t="s">
        <v>34</v>
      </c>
      <c r="H12" s="5" t="s">
        <v>30</v>
      </c>
      <c r="I12" s="2">
        <v>269</v>
      </c>
      <c r="J12" s="2">
        <v>290</v>
      </c>
    </row>
    <row r="13" spans="1:10" x14ac:dyDescent="0.45">
      <c r="A13" s="6">
        <v>305</v>
      </c>
      <c r="B13" s="6">
        <v>100117</v>
      </c>
      <c r="C13" s="6"/>
      <c r="D13" s="7" t="s">
        <v>31</v>
      </c>
      <c r="E13" s="8">
        <v>0.05</v>
      </c>
      <c r="F13" s="6" t="s">
        <v>35</v>
      </c>
      <c r="G13" s="9" t="s">
        <v>36</v>
      </c>
      <c r="H13" s="9" t="s">
        <v>30</v>
      </c>
      <c r="I13" s="6">
        <v>269</v>
      </c>
      <c r="J13" s="6">
        <v>290</v>
      </c>
    </row>
    <row r="14" spans="1:10" x14ac:dyDescent="0.45">
      <c r="A14" s="2">
        <v>306</v>
      </c>
      <c r="B14" s="2">
        <v>100728</v>
      </c>
      <c r="C14" s="2"/>
      <c r="D14" s="7" t="s">
        <v>31</v>
      </c>
      <c r="E14" s="4">
        <v>0.05</v>
      </c>
      <c r="F14" s="2" t="s">
        <v>35</v>
      </c>
      <c r="G14" s="5" t="s">
        <v>36</v>
      </c>
      <c r="H14" s="5" t="s">
        <v>45</v>
      </c>
      <c r="I14" s="2">
        <v>269</v>
      </c>
      <c r="J14" s="2">
        <v>291</v>
      </c>
    </row>
    <row r="15" spans="1:10" x14ac:dyDescent="0.45">
      <c r="A15" s="6">
        <v>307</v>
      </c>
      <c r="B15" s="6">
        <v>100967</v>
      </c>
      <c r="C15" s="6"/>
      <c r="D15" s="7" t="s">
        <v>31</v>
      </c>
      <c r="E15" s="8">
        <v>0.05</v>
      </c>
      <c r="F15" s="6" t="s">
        <v>32</v>
      </c>
      <c r="G15" s="9" t="s">
        <v>29</v>
      </c>
      <c r="H15" s="9" t="s">
        <v>37</v>
      </c>
      <c r="I15" s="6">
        <v>269</v>
      </c>
      <c r="J15" s="6">
        <v>292</v>
      </c>
    </row>
    <row r="16" spans="1:10" x14ac:dyDescent="0.45">
      <c r="A16" s="2">
        <v>308</v>
      </c>
      <c r="B16" s="2">
        <v>100145</v>
      </c>
      <c r="C16" s="2"/>
      <c r="D16" s="7" t="s">
        <v>31</v>
      </c>
      <c r="E16" s="4">
        <v>0.05</v>
      </c>
      <c r="F16" s="2" t="s">
        <v>35</v>
      </c>
      <c r="G16" s="5" t="s">
        <v>36</v>
      </c>
      <c r="H16" s="5" t="s">
        <v>69</v>
      </c>
      <c r="I16" s="2">
        <v>269</v>
      </c>
      <c r="J16" s="2">
        <v>292</v>
      </c>
    </row>
    <row r="17" spans="1:10" x14ac:dyDescent="0.45">
      <c r="A17" s="6">
        <v>309</v>
      </c>
      <c r="B17" s="6">
        <v>100919</v>
      </c>
      <c r="C17" s="6"/>
      <c r="D17" s="7" t="s">
        <v>31</v>
      </c>
      <c r="E17" s="8">
        <v>0.05</v>
      </c>
      <c r="F17" s="6" t="s">
        <v>41</v>
      </c>
      <c r="G17" s="9" t="s">
        <v>36</v>
      </c>
      <c r="H17" s="9" t="s">
        <v>37</v>
      </c>
      <c r="I17" s="6">
        <v>269</v>
      </c>
      <c r="J17" s="6">
        <v>292</v>
      </c>
    </row>
    <row r="18" spans="1:10" x14ac:dyDescent="0.45">
      <c r="A18" s="2">
        <v>310</v>
      </c>
      <c r="B18" s="2">
        <v>100655</v>
      </c>
      <c r="C18" s="2"/>
      <c r="D18" s="7" t="s">
        <v>31</v>
      </c>
      <c r="E18" s="4">
        <v>0.05</v>
      </c>
      <c r="F18" s="2" t="s">
        <v>35</v>
      </c>
      <c r="G18" s="5" t="s">
        <v>53</v>
      </c>
      <c r="H18" s="5" t="s">
        <v>37</v>
      </c>
      <c r="I18" s="2">
        <v>269</v>
      </c>
      <c r="J18" s="2">
        <v>293</v>
      </c>
    </row>
    <row r="19" spans="1:10" x14ac:dyDescent="0.45">
      <c r="A19" s="6">
        <v>311</v>
      </c>
      <c r="B19" s="6">
        <v>102046</v>
      </c>
      <c r="C19" s="6"/>
      <c r="D19" s="7" t="s">
        <v>31</v>
      </c>
      <c r="E19" s="8">
        <v>0.15</v>
      </c>
      <c r="F19" s="6" t="s">
        <v>32</v>
      </c>
      <c r="G19" s="9" t="s">
        <v>36</v>
      </c>
      <c r="H19" s="9" t="s">
        <v>71</v>
      </c>
      <c r="I19" s="6">
        <v>269</v>
      </c>
      <c r="J19" s="6">
        <v>293</v>
      </c>
    </row>
    <row r="20" spans="1:10" x14ac:dyDescent="0.45">
      <c r="A20" s="2">
        <v>312</v>
      </c>
      <c r="B20" s="2">
        <v>100985</v>
      </c>
      <c r="C20" s="2"/>
      <c r="D20" s="7" t="s">
        <v>31</v>
      </c>
      <c r="E20" s="4">
        <v>0.05</v>
      </c>
      <c r="F20" s="2" t="s">
        <v>32</v>
      </c>
      <c r="G20" s="5" t="s">
        <v>36</v>
      </c>
      <c r="H20" s="5" t="s">
        <v>69</v>
      </c>
      <c r="I20" s="2">
        <v>270</v>
      </c>
      <c r="J20" s="2">
        <v>294</v>
      </c>
    </row>
    <row r="21" spans="1:10" x14ac:dyDescent="0.45">
      <c r="A21" s="6">
        <v>313</v>
      </c>
      <c r="B21" s="6">
        <v>100962</v>
      </c>
      <c r="C21" s="6"/>
      <c r="D21" s="7" t="s">
        <v>31</v>
      </c>
      <c r="E21" s="8">
        <v>0.05</v>
      </c>
      <c r="F21" s="6" t="s">
        <v>32</v>
      </c>
      <c r="G21" s="9" t="s">
        <v>108</v>
      </c>
      <c r="H21" s="9" t="s">
        <v>109</v>
      </c>
      <c r="I21" s="6">
        <v>270</v>
      </c>
      <c r="J21" s="6">
        <v>294</v>
      </c>
    </row>
    <row r="22" spans="1:10" x14ac:dyDescent="0.45">
      <c r="A22" s="2">
        <v>314</v>
      </c>
      <c r="B22" s="2">
        <v>102047</v>
      </c>
      <c r="C22" s="2"/>
      <c r="D22" s="7" t="s">
        <v>31</v>
      </c>
      <c r="E22" s="4">
        <v>0.15</v>
      </c>
      <c r="F22" s="2" t="s">
        <v>33</v>
      </c>
      <c r="G22" s="5" t="s">
        <v>108</v>
      </c>
      <c r="H22" s="5" t="s">
        <v>71</v>
      </c>
      <c r="I22" s="2">
        <v>270</v>
      </c>
      <c r="J22" s="2">
        <v>294</v>
      </c>
    </row>
    <row r="23" spans="1:10" x14ac:dyDescent="0.45">
      <c r="A23" s="6">
        <v>315</v>
      </c>
      <c r="B23" s="6">
        <v>102048</v>
      </c>
      <c r="C23" s="6"/>
      <c r="D23" s="7" t="s">
        <v>31</v>
      </c>
      <c r="E23" s="8">
        <v>0.05</v>
      </c>
      <c r="F23" s="6" t="s">
        <v>35</v>
      </c>
      <c r="G23" s="9" t="s">
        <v>34</v>
      </c>
      <c r="H23" s="9" t="s">
        <v>30</v>
      </c>
      <c r="I23" s="6">
        <v>270</v>
      </c>
      <c r="J23" s="6">
        <v>295</v>
      </c>
    </row>
    <row r="24" spans="1:10" x14ac:dyDescent="0.45">
      <c r="A24" s="2">
        <v>316</v>
      </c>
      <c r="B24" s="2">
        <v>102049</v>
      </c>
      <c r="C24" s="2"/>
      <c r="D24" s="7" t="s">
        <v>31</v>
      </c>
      <c r="E24" s="4">
        <v>0.05</v>
      </c>
      <c r="F24" s="2" t="s">
        <v>32</v>
      </c>
      <c r="G24" s="5" t="s">
        <v>108</v>
      </c>
      <c r="H24" s="5" t="s">
        <v>30</v>
      </c>
      <c r="I24" s="2">
        <v>270</v>
      </c>
      <c r="J24" s="2">
        <v>295</v>
      </c>
    </row>
    <row r="25" spans="1:10" x14ac:dyDescent="0.45">
      <c r="A25" s="6">
        <v>317</v>
      </c>
      <c r="B25" s="6">
        <v>102050</v>
      </c>
      <c r="C25" s="6"/>
      <c r="D25" s="7" t="s">
        <v>31</v>
      </c>
      <c r="E25" s="8">
        <v>0.05</v>
      </c>
      <c r="F25" s="6" t="s">
        <v>28</v>
      </c>
      <c r="G25" s="9" t="s">
        <v>34</v>
      </c>
      <c r="H25" s="9" t="s">
        <v>30</v>
      </c>
      <c r="I25" s="6">
        <v>270</v>
      </c>
      <c r="J25" s="6">
        <v>295</v>
      </c>
    </row>
    <row r="26" spans="1:10" x14ac:dyDescent="0.45">
      <c r="A26" s="2">
        <v>318</v>
      </c>
      <c r="B26" s="2">
        <v>100137</v>
      </c>
      <c r="C26" s="2"/>
      <c r="D26" s="3" t="s">
        <v>27</v>
      </c>
      <c r="E26" s="4">
        <v>0.25</v>
      </c>
      <c r="F26" s="2" t="s">
        <v>35</v>
      </c>
      <c r="G26" s="5" t="s">
        <v>36</v>
      </c>
      <c r="H26" s="5" t="s">
        <v>100</v>
      </c>
      <c r="I26" s="2">
        <v>270</v>
      </c>
      <c r="J26" s="2">
        <v>296</v>
      </c>
    </row>
    <row r="27" spans="1:10" x14ac:dyDescent="0.45">
      <c r="A27" s="6">
        <v>319</v>
      </c>
      <c r="B27" s="6">
        <v>100169</v>
      </c>
      <c r="C27" s="6"/>
      <c r="D27" s="7" t="s">
        <v>31</v>
      </c>
      <c r="E27" s="8">
        <v>0.05</v>
      </c>
      <c r="F27" s="6" t="s">
        <v>32</v>
      </c>
      <c r="G27" s="9" t="s">
        <v>108</v>
      </c>
      <c r="H27" s="9" t="s">
        <v>109</v>
      </c>
      <c r="I27" s="6">
        <v>270</v>
      </c>
      <c r="J27" s="6">
        <v>296</v>
      </c>
    </row>
    <row r="28" spans="1:10" x14ac:dyDescent="0.45">
      <c r="A28" s="2">
        <v>320</v>
      </c>
      <c r="B28" s="2">
        <v>100696</v>
      </c>
      <c r="C28" s="2"/>
      <c r="D28" s="3" t="s">
        <v>27</v>
      </c>
      <c r="E28" s="4">
        <v>0.25</v>
      </c>
      <c r="F28" s="2" t="s">
        <v>35</v>
      </c>
      <c r="G28" s="5" t="s">
        <v>108</v>
      </c>
      <c r="H28" s="5" t="s">
        <v>109</v>
      </c>
      <c r="I28" s="2">
        <v>270</v>
      </c>
      <c r="J28" s="2">
        <v>297</v>
      </c>
    </row>
    <row r="29" spans="1:10" x14ac:dyDescent="0.45">
      <c r="A29" s="6">
        <v>321</v>
      </c>
      <c r="B29" s="6">
        <v>100722</v>
      </c>
      <c r="C29" s="6"/>
      <c r="D29" s="7" t="s">
        <v>31</v>
      </c>
      <c r="E29" s="8">
        <v>0.15</v>
      </c>
      <c r="F29" s="6" t="s">
        <v>41</v>
      </c>
      <c r="G29" s="9" t="s">
        <v>59</v>
      </c>
      <c r="H29" s="9" t="s">
        <v>37</v>
      </c>
      <c r="I29" s="6">
        <v>270</v>
      </c>
      <c r="J29" s="6">
        <v>297</v>
      </c>
    </row>
    <row r="30" spans="1:10" x14ac:dyDescent="0.45">
      <c r="A30" s="2">
        <v>322</v>
      </c>
      <c r="B30" s="2">
        <v>100805</v>
      </c>
      <c r="C30" s="2"/>
      <c r="D30" s="7" t="s">
        <v>31</v>
      </c>
      <c r="E30" s="4">
        <v>0.05</v>
      </c>
      <c r="F30" s="2" t="s">
        <v>32</v>
      </c>
      <c r="G30" s="5" t="s">
        <v>29</v>
      </c>
      <c r="H30" s="5" t="s">
        <v>29</v>
      </c>
      <c r="I30" s="2">
        <v>270</v>
      </c>
      <c r="J30" s="2">
        <v>297</v>
      </c>
    </row>
    <row r="31" spans="1:10" x14ac:dyDescent="0.45">
      <c r="A31" s="6">
        <v>323</v>
      </c>
      <c r="B31" s="6">
        <v>102051</v>
      </c>
      <c r="C31" s="6"/>
      <c r="D31" s="7" t="s">
        <v>31</v>
      </c>
      <c r="E31" s="8">
        <v>0.05</v>
      </c>
      <c r="F31" s="6" t="s">
        <v>35</v>
      </c>
      <c r="G31" s="9" t="s">
        <v>36</v>
      </c>
      <c r="H31" s="9" t="s">
        <v>57</v>
      </c>
      <c r="I31" s="6">
        <v>271</v>
      </c>
      <c r="J31" s="6">
        <v>298</v>
      </c>
    </row>
    <row r="32" spans="1:10" x14ac:dyDescent="0.45">
      <c r="A32" s="2">
        <v>324</v>
      </c>
      <c r="B32" s="2">
        <v>100782</v>
      </c>
      <c r="C32" s="2"/>
      <c r="D32" s="3" t="s">
        <v>27</v>
      </c>
      <c r="E32" s="4">
        <v>0.25</v>
      </c>
      <c r="F32" s="2" t="s">
        <v>28</v>
      </c>
      <c r="G32" s="5" t="s">
        <v>36</v>
      </c>
      <c r="H32" s="5" t="s">
        <v>37</v>
      </c>
      <c r="I32" s="2">
        <v>271</v>
      </c>
      <c r="J32" s="2">
        <v>298</v>
      </c>
    </row>
    <row r="33" spans="1:10" x14ac:dyDescent="0.45">
      <c r="A33" s="6">
        <v>325</v>
      </c>
      <c r="B33" s="6">
        <v>100731</v>
      </c>
      <c r="C33" s="6"/>
      <c r="D33" s="7" t="s">
        <v>31</v>
      </c>
      <c r="E33" s="8">
        <v>0.15</v>
      </c>
      <c r="F33" s="6" t="s">
        <v>28</v>
      </c>
      <c r="G33" s="9" t="s">
        <v>54</v>
      </c>
      <c r="H33" s="9" t="s">
        <v>54</v>
      </c>
      <c r="I33" s="6">
        <v>271</v>
      </c>
      <c r="J33" s="6">
        <v>298</v>
      </c>
    </row>
    <row r="34" spans="1:10" x14ac:dyDescent="0.45">
      <c r="A34" s="2">
        <v>326</v>
      </c>
      <c r="B34" s="2">
        <v>100282</v>
      </c>
      <c r="C34" s="2"/>
      <c r="D34" s="7" t="s">
        <v>31</v>
      </c>
      <c r="E34" s="4">
        <v>0.05</v>
      </c>
      <c r="F34" s="2" t="s">
        <v>28</v>
      </c>
      <c r="G34" s="5" t="s">
        <v>36</v>
      </c>
      <c r="H34" s="5" t="s">
        <v>69</v>
      </c>
      <c r="I34" s="2">
        <v>271</v>
      </c>
      <c r="J34" s="2">
        <v>299</v>
      </c>
    </row>
    <row r="35" spans="1:10" x14ac:dyDescent="0.45">
      <c r="A35" s="6">
        <v>327</v>
      </c>
      <c r="B35" s="6">
        <v>100283</v>
      </c>
      <c r="C35" s="6"/>
      <c r="D35" s="7" t="s">
        <v>31</v>
      </c>
      <c r="E35" s="8">
        <v>0.05</v>
      </c>
      <c r="F35" s="6" t="s">
        <v>33</v>
      </c>
      <c r="G35" s="9" t="s">
        <v>75</v>
      </c>
      <c r="H35" s="9" t="s">
        <v>69</v>
      </c>
      <c r="I35" s="6">
        <v>271</v>
      </c>
      <c r="J35" s="6">
        <v>299</v>
      </c>
    </row>
    <row r="36" spans="1:10" x14ac:dyDescent="0.45">
      <c r="A36" s="2">
        <v>328</v>
      </c>
      <c r="B36" s="2">
        <v>100285</v>
      </c>
      <c r="C36" s="2"/>
      <c r="D36" s="3" t="s">
        <v>27</v>
      </c>
      <c r="E36" s="4">
        <v>0.25</v>
      </c>
      <c r="F36" s="2" t="s">
        <v>32</v>
      </c>
      <c r="G36" s="5" t="s">
        <v>36</v>
      </c>
      <c r="H36" s="5" t="s">
        <v>69</v>
      </c>
      <c r="I36" s="2">
        <v>271</v>
      </c>
      <c r="J36" s="2">
        <v>299</v>
      </c>
    </row>
    <row r="37" spans="1:10" x14ac:dyDescent="0.45">
      <c r="A37" s="6">
        <v>329</v>
      </c>
      <c r="B37" s="6">
        <v>100247</v>
      </c>
      <c r="C37" s="6"/>
      <c r="D37" s="7" t="s">
        <v>31</v>
      </c>
      <c r="E37" s="8">
        <v>0.05</v>
      </c>
      <c r="F37" s="6" t="s">
        <v>41</v>
      </c>
      <c r="G37" s="9" t="s">
        <v>59</v>
      </c>
      <c r="H37" s="9" t="s">
        <v>51</v>
      </c>
      <c r="I37" s="6">
        <v>271</v>
      </c>
      <c r="J37" s="6">
        <v>300</v>
      </c>
    </row>
    <row r="38" spans="1:10" x14ac:dyDescent="0.45">
      <c r="A38" s="2">
        <v>330</v>
      </c>
      <c r="B38" s="2">
        <v>100238</v>
      </c>
      <c r="C38" s="2"/>
      <c r="D38" s="7" t="s">
        <v>31</v>
      </c>
      <c r="E38" s="4">
        <v>0.05</v>
      </c>
      <c r="F38" s="2" t="s">
        <v>35</v>
      </c>
      <c r="G38" s="5" t="s">
        <v>80</v>
      </c>
      <c r="H38" s="5" t="s">
        <v>192</v>
      </c>
      <c r="I38" s="2">
        <v>271</v>
      </c>
      <c r="J38" s="2">
        <v>300</v>
      </c>
    </row>
    <row r="39" spans="1:10" x14ac:dyDescent="0.45">
      <c r="A39" s="6">
        <v>331</v>
      </c>
      <c r="B39" s="6">
        <v>101076</v>
      </c>
      <c r="C39" s="6"/>
      <c r="D39" s="3" t="s">
        <v>27</v>
      </c>
      <c r="E39" s="8">
        <v>0.25</v>
      </c>
      <c r="F39" s="6" t="s">
        <v>32</v>
      </c>
      <c r="G39" s="9" t="s">
        <v>193</v>
      </c>
      <c r="H39" s="9" t="s">
        <v>194</v>
      </c>
      <c r="I39" s="6">
        <v>271</v>
      </c>
      <c r="J39" s="6">
        <v>301</v>
      </c>
    </row>
    <row r="40" spans="1:10" x14ac:dyDescent="0.45">
      <c r="A40" s="2">
        <v>332</v>
      </c>
      <c r="B40" s="2">
        <v>101077</v>
      </c>
      <c r="C40" s="2"/>
      <c r="D40" s="12" t="s">
        <v>117</v>
      </c>
      <c r="E40" s="4">
        <v>0.75</v>
      </c>
      <c r="F40" s="2" t="s">
        <v>35</v>
      </c>
      <c r="G40" s="5" t="s">
        <v>193</v>
      </c>
      <c r="H40" s="5" t="s">
        <v>195</v>
      </c>
      <c r="I40" s="2">
        <v>271</v>
      </c>
      <c r="J40" s="2">
        <v>301</v>
      </c>
    </row>
    <row r="41" spans="1:10" x14ac:dyDescent="0.45">
      <c r="A41" s="6">
        <v>333</v>
      </c>
      <c r="B41" s="6">
        <v>101078</v>
      </c>
      <c r="C41" s="6"/>
      <c r="D41" s="7" t="s">
        <v>31</v>
      </c>
      <c r="E41" s="8">
        <v>0.05</v>
      </c>
      <c r="F41" s="6" t="s">
        <v>32</v>
      </c>
      <c r="G41" s="9" t="s">
        <v>193</v>
      </c>
      <c r="H41" s="9" t="s">
        <v>194</v>
      </c>
      <c r="I41" s="6">
        <v>272</v>
      </c>
      <c r="J41" s="6">
        <v>302</v>
      </c>
    </row>
    <row r="42" spans="1:10" x14ac:dyDescent="0.45">
      <c r="A42" s="2">
        <v>334</v>
      </c>
      <c r="B42" s="2">
        <v>101079</v>
      </c>
      <c r="C42" s="2"/>
      <c r="D42" s="7" t="s">
        <v>31</v>
      </c>
      <c r="E42" s="4">
        <v>0.05</v>
      </c>
      <c r="F42" s="2" t="s">
        <v>35</v>
      </c>
      <c r="G42" s="5" t="s">
        <v>36</v>
      </c>
      <c r="H42" s="5" t="s">
        <v>194</v>
      </c>
      <c r="I42" s="2">
        <v>272</v>
      </c>
      <c r="J42" s="2">
        <v>302</v>
      </c>
    </row>
    <row r="43" spans="1:10" x14ac:dyDescent="0.45">
      <c r="A43" s="6">
        <v>335</v>
      </c>
      <c r="B43" s="6">
        <v>101080</v>
      </c>
      <c r="C43" s="6"/>
      <c r="D43" s="7" t="s">
        <v>31</v>
      </c>
      <c r="E43" s="8">
        <v>0.05</v>
      </c>
      <c r="F43" s="6" t="s">
        <v>41</v>
      </c>
      <c r="G43" s="9" t="s">
        <v>36</v>
      </c>
      <c r="H43" s="9" t="s">
        <v>37</v>
      </c>
      <c r="I43" s="6">
        <v>272</v>
      </c>
      <c r="J43" s="6">
        <v>302</v>
      </c>
    </row>
    <row r="44" spans="1:10" x14ac:dyDescent="0.45">
      <c r="A44" s="2">
        <v>336</v>
      </c>
      <c r="B44" s="2">
        <v>101081</v>
      </c>
      <c r="C44" s="2"/>
      <c r="D44" s="12" t="s">
        <v>117</v>
      </c>
      <c r="E44" s="4">
        <v>0.95</v>
      </c>
      <c r="F44" s="2" t="s">
        <v>32</v>
      </c>
      <c r="G44" s="5" t="s">
        <v>80</v>
      </c>
      <c r="H44" s="5" t="s">
        <v>37</v>
      </c>
      <c r="I44" s="2">
        <v>272</v>
      </c>
      <c r="J44" s="2">
        <v>303</v>
      </c>
    </row>
    <row r="45" spans="1:10" x14ac:dyDescent="0.45">
      <c r="A45" s="6">
        <v>337</v>
      </c>
      <c r="B45" s="6">
        <v>101082</v>
      </c>
      <c r="C45" s="6"/>
      <c r="D45" s="3" t="s">
        <v>27</v>
      </c>
      <c r="E45" s="8">
        <v>0.45</v>
      </c>
      <c r="F45" s="6" t="s">
        <v>41</v>
      </c>
      <c r="G45" s="9" t="s">
        <v>59</v>
      </c>
      <c r="H45" s="9" t="s">
        <v>37</v>
      </c>
      <c r="I45" s="6">
        <v>272</v>
      </c>
      <c r="J45" s="6">
        <v>303</v>
      </c>
    </row>
    <row r="46" spans="1:10" x14ac:dyDescent="0.45">
      <c r="A46" s="2">
        <v>338</v>
      </c>
      <c r="B46" s="2">
        <v>101083</v>
      </c>
      <c r="C46" s="2"/>
      <c r="D46" s="7" t="s">
        <v>31</v>
      </c>
      <c r="E46" s="4">
        <v>0.15</v>
      </c>
      <c r="F46" s="2" t="s">
        <v>35</v>
      </c>
      <c r="G46" s="5" t="s">
        <v>157</v>
      </c>
      <c r="H46" s="5" t="s">
        <v>37</v>
      </c>
      <c r="I46" s="2">
        <v>272</v>
      </c>
      <c r="J46" s="2">
        <v>304</v>
      </c>
    </row>
    <row r="47" spans="1:10" x14ac:dyDescent="0.45">
      <c r="A47" s="6">
        <v>339</v>
      </c>
      <c r="B47" s="6">
        <v>101084</v>
      </c>
      <c r="C47" s="6"/>
      <c r="D47" s="3" t="s">
        <v>27</v>
      </c>
      <c r="E47" s="8">
        <v>0.45</v>
      </c>
      <c r="F47" s="6" t="s">
        <v>35</v>
      </c>
      <c r="G47" s="9" t="s">
        <v>80</v>
      </c>
      <c r="H47" s="9" t="s">
        <v>37</v>
      </c>
      <c r="I47" s="6">
        <v>272</v>
      </c>
      <c r="J47" s="6">
        <v>304</v>
      </c>
    </row>
    <row r="48" spans="1:10" x14ac:dyDescent="0.45">
      <c r="A48" s="2">
        <v>340</v>
      </c>
      <c r="B48" s="2">
        <v>101085</v>
      </c>
      <c r="C48" s="2"/>
      <c r="D48" s="3" t="s">
        <v>27</v>
      </c>
      <c r="E48" s="4">
        <v>0.25</v>
      </c>
      <c r="F48" s="2" t="s">
        <v>41</v>
      </c>
      <c r="G48" s="5" t="s">
        <v>53</v>
      </c>
      <c r="H48" s="5" t="s">
        <v>37</v>
      </c>
      <c r="I48" s="2">
        <v>272</v>
      </c>
      <c r="J48" s="2">
        <v>305</v>
      </c>
    </row>
    <row r="49" spans="1:10" x14ac:dyDescent="0.45">
      <c r="A49" s="6">
        <v>341</v>
      </c>
      <c r="B49" s="6">
        <v>100083</v>
      </c>
      <c r="C49" s="11" t="s">
        <v>104</v>
      </c>
      <c r="D49" s="7" t="s">
        <v>31</v>
      </c>
      <c r="E49" s="8">
        <v>0.15</v>
      </c>
      <c r="F49" s="6" t="s">
        <v>33</v>
      </c>
      <c r="G49" s="9" t="s">
        <v>36</v>
      </c>
      <c r="H49" s="9" t="s">
        <v>37</v>
      </c>
      <c r="I49" s="6">
        <v>272</v>
      </c>
      <c r="J49" s="6">
        <v>305</v>
      </c>
    </row>
    <row r="50" spans="1:10" x14ac:dyDescent="0.45">
      <c r="A50" s="2">
        <v>342</v>
      </c>
      <c r="B50" s="2"/>
      <c r="C50" s="2"/>
      <c r="D50" s="3" t="s">
        <v>27</v>
      </c>
      <c r="E50" s="4">
        <v>0.25</v>
      </c>
      <c r="F50" s="2" t="s">
        <v>28</v>
      </c>
      <c r="G50" s="5" t="s">
        <v>36</v>
      </c>
      <c r="H50" s="5" t="s">
        <v>37</v>
      </c>
      <c r="I50" s="2">
        <v>272</v>
      </c>
      <c r="J50" s="2">
        <v>305</v>
      </c>
    </row>
    <row r="51" spans="1:10" x14ac:dyDescent="0.45">
      <c r="A51" s="6">
        <v>343</v>
      </c>
      <c r="B51" s="6">
        <v>100561</v>
      </c>
      <c r="C51" s="6"/>
      <c r="D51" s="3" t="s">
        <v>27</v>
      </c>
      <c r="E51" s="8">
        <v>0.35</v>
      </c>
      <c r="F51" s="6" t="s">
        <v>28</v>
      </c>
      <c r="G51" s="9" t="s">
        <v>36</v>
      </c>
      <c r="H51" s="9" t="s">
        <v>37</v>
      </c>
      <c r="I51" s="6">
        <v>273</v>
      </c>
      <c r="J51" s="6">
        <v>306</v>
      </c>
    </row>
    <row r="52" spans="1:10" x14ac:dyDescent="0.45">
      <c r="A52" s="2">
        <v>344</v>
      </c>
      <c r="B52" s="2"/>
      <c r="C52" s="2"/>
      <c r="D52" s="7" t="s">
        <v>31</v>
      </c>
      <c r="E52" s="4">
        <v>0.05</v>
      </c>
      <c r="F52" s="2" t="s">
        <v>35</v>
      </c>
      <c r="G52" s="5" t="s">
        <v>36</v>
      </c>
      <c r="H52" s="5" t="s">
        <v>37</v>
      </c>
      <c r="I52" s="2">
        <v>273</v>
      </c>
      <c r="J52" s="2">
        <v>306</v>
      </c>
    </row>
    <row r="53" spans="1:10" x14ac:dyDescent="0.45">
      <c r="A53" s="6">
        <v>345</v>
      </c>
      <c r="B53" s="6">
        <v>100792</v>
      </c>
      <c r="C53" s="6"/>
      <c r="D53" s="7" t="s">
        <v>31</v>
      </c>
      <c r="E53" s="8">
        <v>0.05</v>
      </c>
      <c r="F53" s="6" t="s">
        <v>35</v>
      </c>
      <c r="G53" s="9" t="s">
        <v>36</v>
      </c>
      <c r="H53" s="9" t="s">
        <v>69</v>
      </c>
      <c r="I53" s="6">
        <v>273</v>
      </c>
      <c r="J53" s="6">
        <v>306</v>
      </c>
    </row>
    <row r="54" spans="1:10" x14ac:dyDescent="0.45">
      <c r="A54" s="2">
        <v>346</v>
      </c>
      <c r="B54" s="2">
        <v>100279</v>
      </c>
      <c r="C54" s="2"/>
      <c r="D54" s="7" t="s">
        <v>31</v>
      </c>
      <c r="E54" s="4">
        <v>0.05</v>
      </c>
      <c r="F54" s="2" t="s">
        <v>35</v>
      </c>
      <c r="G54" s="5" t="s">
        <v>36</v>
      </c>
      <c r="H54" s="5" t="s">
        <v>69</v>
      </c>
      <c r="I54" s="2">
        <v>273</v>
      </c>
      <c r="J54" s="2">
        <v>307</v>
      </c>
    </row>
    <row r="55" spans="1:10" x14ac:dyDescent="0.45">
      <c r="A55" s="6">
        <v>347</v>
      </c>
      <c r="B55" s="6">
        <v>100280</v>
      </c>
      <c r="C55" s="6"/>
      <c r="D55" s="7" t="s">
        <v>31</v>
      </c>
      <c r="E55" s="8">
        <v>0.05</v>
      </c>
      <c r="F55" s="6" t="s">
        <v>33</v>
      </c>
      <c r="G55" s="9" t="s">
        <v>36</v>
      </c>
      <c r="H55" s="9" t="s">
        <v>69</v>
      </c>
      <c r="I55" s="6">
        <v>273</v>
      </c>
      <c r="J55" s="6">
        <v>307</v>
      </c>
    </row>
    <row r="56" spans="1:10" x14ac:dyDescent="0.45">
      <c r="A56" s="2">
        <v>348</v>
      </c>
      <c r="B56" s="2">
        <v>100281</v>
      </c>
      <c r="C56" s="2"/>
      <c r="D56" s="7" t="s">
        <v>31</v>
      </c>
      <c r="E56" s="4">
        <v>0.15</v>
      </c>
      <c r="F56" s="2" t="s">
        <v>35</v>
      </c>
      <c r="G56" s="5" t="s">
        <v>44</v>
      </c>
      <c r="H56" s="5" t="s">
        <v>196</v>
      </c>
      <c r="I56" s="2">
        <v>273</v>
      </c>
      <c r="J56" s="2">
        <v>307</v>
      </c>
    </row>
    <row r="57" spans="1:10" x14ac:dyDescent="0.45">
      <c r="A57" s="6">
        <v>349</v>
      </c>
      <c r="B57" s="6">
        <v>100284</v>
      </c>
      <c r="C57" s="6"/>
      <c r="D57" s="13" t="s">
        <v>130</v>
      </c>
      <c r="E57" s="8">
        <v>0.65</v>
      </c>
      <c r="F57" s="6" t="s">
        <v>28</v>
      </c>
      <c r="G57" s="9" t="s">
        <v>189</v>
      </c>
      <c r="H57" s="9" t="s">
        <v>102</v>
      </c>
      <c r="I57" s="6">
        <v>273</v>
      </c>
      <c r="J57" s="6">
        <v>308</v>
      </c>
    </row>
    <row r="58" spans="1:10" x14ac:dyDescent="0.45">
      <c r="A58" s="2">
        <v>350</v>
      </c>
      <c r="B58" s="2">
        <v>100286</v>
      </c>
      <c r="C58" s="2"/>
      <c r="D58" s="7" t="s">
        <v>31</v>
      </c>
      <c r="E58" s="4">
        <v>0.05</v>
      </c>
      <c r="F58" s="2" t="s">
        <v>33</v>
      </c>
      <c r="G58" s="5" t="s">
        <v>36</v>
      </c>
      <c r="H58" s="5" t="s">
        <v>69</v>
      </c>
      <c r="I58" s="2">
        <v>273</v>
      </c>
      <c r="J58" s="2">
        <v>308</v>
      </c>
    </row>
    <row r="59" spans="1:10" x14ac:dyDescent="0.45">
      <c r="A59" s="6">
        <v>351</v>
      </c>
      <c r="B59" s="6">
        <v>100975</v>
      </c>
      <c r="C59" s="6"/>
      <c r="D59" s="3" t="s">
        <v>27</v>
      </c>
      <c r="E59" s="8">
        <v>0.25</v>
      </c>
      <c r="F59" s="6" t="s">
        <v>32</v>
      </c>
      <c r="G59" s="9" t="s">
        <v>36</v>
      </c>
      <c r="H59" s="9" t="s">
        <v>197</v>
      </c>
      <c r="I59" s="6">
        <v>273</v>
      </c>
      <c r="J59" s="6">
        <v>308</v>
      </c>
    </row>
    <row r="60" spans="1:10" x14ac:dyDescent="0.45">
      <c r="A60" s="2">
        <v>352</v>
      </c>
      <c r="B60" s="2">
        <v>102052</v>
      </c>
      <c r="C60" s="2"/>
      <c r="D60" s="3" t="s">
        <v>27</v>
      </c>
      <c r="E60" s="4">
        <v>0.25</v>
      </c>
      <c r="F60" s="2" t="s">
        <v>33</v>
      </c>
      <c r="G60" s="5" t="s">
        <v>39</v>
      </c>
      <c r="H60" s="5" t="s">
        <v>125</v>
      </c>
      <c r="I60" s="2">
        <v>273</v>
      </c>
      <c r="J60" s="2">
        <v>309</v>
      </c>
    </row>
    <row r="61" spans="1:10" x14ac:dyDescent="0.45">
      <c r="A61" s="6">
        <v>353</v>
      </c>
      <c r="B61" s="6">
        <v>102053</v>
      </c>
      <c r="C61" s="6"/>
      <c r="D61" s="3" t="s">
        <v>27</v>
      </c>
      <c r="E61" s="8">
        <v>0.25</v>
      </c>
      <c r="F61" s="6" t="s">
        <v>41</v>
      </c>
      <c r="G61" s="9" t="s">
        <v>189</v>
      </c>
      <c r="H61" s="9" t="s">
        <v>45</v>
      </c>
      <c r="I61" s="6">
        <v>274</v>
      </c>
      <c r="J61" s="6">
        <v>310</v>
      </c>
    </row>
    <row r="62" spans="1:10" x14ac:dyDescent="0.45">
      <c r="A62" s="2">
        <v>354</v>
      </c>
      <c r="B62" s="2">
        <v>100210</v>
      </c>
      <c r="C62" s="2"/>
      <c r="D62" s="7" t="s">
        <v>31</v>
      </c>
      <c r="E62" s="4">
        <v>0.15</v>
      </c>
      <c r="F62" s="2" t="s">
        <v>35</v>
      </c>
      <c r="G62" s="5" t="s">
        <v>36</v>
      </c>
      <c r="H62" s="5" t="s">
        <v>37</v>
      </c>
      <c r="I62" s="2">
        <v>274</v>
      </c>
      <c r="J62" s="2">
        <v>310</v>
      </c>
    </row>
    <row r="63" spans="1:10" x14ac:dyDescent="0.45">
      <c r="A63" s="6">
        <v>355</v>
      </c>
      <c r="B63" s="6">
        <v>102054</v>
      </c>
      <c r="C63" s="6"/>
      <c r="D63" s="13" t="s">
        <v>130</v>
      </c>
      <c r="E63" s="8">
        <v>0.55000000000000004</v>
      </c>
      <c r="F63" s="6" t="s">
        <v>28</v>
      </c>
      <c r="G63" s="9" t="s">
        <v>169</v>
      </c>
      <c r="H63" s="9" t="s">
        <v>51</v>
      </c>
      <c r="I63" s="6">
        <v>274</v>
      </c>
      <c r="J63" s="6">
        <v>310</v>
      </c>
    </row>
    <row r="64" spans="1:10" x14ac:dyDescent="0.45">
      <c r="A64" s="2">
        <v>356</v>
      </c>
      <c r="B64" s="2"/>
      <c r="C64" s="2"/>
      <c r="D64" s="7" t="s">
        <v>31</v>
      </c>
      <c r="E64" s="4">
        <v>0.05</v>
      </c>
      <c r="F64" s="2" t="s">
        <v>28</v>
      </c>
      <c r="G64" s="5" t="s">
        <v>34</v>
      </c>
      <c r="H64" s="5"/>
      <c r="I64" s="2">
        <v>274</v>
      </c>
      <c r="J64" s="2">
        <v>311</v>
      </c>
    </row>
    <row r="65" spans="1:10" x14ac:dyDescent="0.45">
      <c r="A65" s="6">
        <v>357</v>
      </c>
      <c r="B65" s="6">
        <v>100228</v>
      </c>
      <c r="C65" s="6"/>
      <c r="D65" s="13" t="s">
        <v>130</v>
      </c>
      <c r="E65" s="8">
        <v>0.55000000000000004</v>
      </c>
      <c r="F65" s="6" t="s">
        <v>33</v>
      </c>
      <c r="G65" s="9" t="s">
        <v>178</v>
      </c>
      <c r="H65" s="9" t="s">
        <v>43</v>
      </c>
      <c r="I65" s="6">
        <v>274</v>
      </c>
      <c r="J65" s="6">
        <v>311</v>
      </c>
    </row>
    <row r="66" spans="1:10" x14ac:dyDescent="0.45">
      <c r="A66" s="2">
        <v>358</v>
      </c>
      <c r="B66" s="2">
        <v>100278</v>
      </c>
      <c r="C66" s="2"/>
      <c r="D66" s="7" t="s">
        <v>31</v>
      </c>
      <c r="E66" s="4">
        <v>0.15</v>
      </c>
      <c r="F66" s="2" t="s">
        <v>28</v>
      </c>
      <c r="G66" s="5" t="s">
        <v>36</v>
      </c>
      <c r="H66" s="5" t="s">
        <v>69</v>
      </c>
      <c r="I66" s="2">
        <v>274</v>
      </c>
      <c r="J66" s="2">
        <v>312</v>
      </c>
    </row>
    <row r="67" spans="1:10" x14ac:dyDescent="0.45">
      <c r="A67" s="6">
        <v>359</v>
      </c>
      <c r="B67" s="6">
        <v>100190</v>
      </c>
      <c r="C67" s="6"/>
      <c r="D67" s="3" t="s">
        <v>27</v>
      </c>
      <c r="E67" s="8">
        <v>0.35</v>
      </c>
      <c r="F67" s="6" t="s">
        <v>35</v>
      </c>
      <c r="G67" s="9" t="s">
        <v>36</v>
      </c>
      <c r="H67" s="9" t="s">
        <v>198</v>
      </c>
      <c r="I67" s="6">
        <v>274</v>
      </c>
      <c r="J67" s="6">
        <v>312</v>
      </c>
    </row>
    <row r="68" spans="1:10" x14ac:dyDescent="0.45">
      <c r="A68" s="2">
        <v>360</v>
      </c>
      <c r="B68" s="2">
        <v>102056</v>
      </c>
      <c r="C68" s="2"/>
      <c r="D68" s="7" t="s">
        <v>31</v>
      </c>
      <c r="E68" s="4">
        <v>0.15</v>
      </c>
      <c r="F68" s="2" t="s">
        <v>28</v>
      </c>
      <c r="G68" s="5" t="s">
        <v>59</v>
      </c>
      <c r="H68" s="5" t="s">
        <v>30</v>
      </c>
      <c r="I68" s="2">
        <v>274</v>
      </c>
      <c r="J68" s="2">
        <v>312</v>
      </c>
    </row>
    <row r="69" spans="1:10" x14ac:dyDescent="0.45">
      <c r="A69" s="6">
        <v>361</v>
      </c>
      <c r="B69" s="6">
        <v>102057</v>
      </c>
      <c r="C69" s="6"/>
      <c r="D69" s="7" t="s">
        <v>31</v>
      </c>
      <c r="E69" s="8">
        <v>0.15</v>
      </c>
      <c r="F69" s="6" t="s">
        <v>28</v>
      </c>
      <c r="G69" s="9" t="s">
        <v>108</v>
      </c>
      <c r="H69" s="9" t="s">
        <v>30</v>
      </c>
      <c r="I69" s="6">
        <v>274</v>
      </c>
      <c r="J69" s="6">
        <v>313</v>
      </c>
    </row>
    <row r="70" spans="1:10" x14ac:dyDescent="0.45">
      <c r="A70" s="2">
        <v>362</v>
      </c>
      <c r="B70" s="2">
        <v>100724</v>
      </c>
      <c r="C70" s="2"/>
      <c r="D70" s="7" t="s">
        <v>31</v>
      </c>
      <c r="E70" s="4">
        <v>0.15</v>
      </c>
      <c r="F70" s="2" t="s">
        <v>32</v>
      </c>
      <c r="G70" s="5" t="s">
        <v>36</v>
      </c>
      <c r="H70" s="5" t="s">
        <v>37</v>
      </c>
      <c r="I70" s="2">
        <v>274</v>
      </c>
      <c r="J70" s="2">
        <v>313</v>
      </c>
    </row>
    <row r="71" spans="1:10" x14ac:dyDescent="0.45">
      <c r="A71" s="6">
        <v>363</v>
      </c>
      <c r="B71" s="6">
        <v>100680</v>
      </c>
      <c r="C71" s="6"/>
      <c r="D71" s="3" t="s">
        <v>27</v>
      </c>
      <c r="E71" s="8">
        <v>0.25</v>
      </c>
      <c r="F71" s="6" t="s">
        <v>41</v>
      </c>
      <c r="G71" s="9" t="s">
        <v>80</v>
      </c>
      <c r="H71" s="9" t="s">
        <v>37</v>
      </c>
      <c r="I71" s="6">
        <v>275</v>
      </c>
      <c r="J71" s="6">
        <v>313</v>
      </c>
    </row>
    <row r="72" spans="1:10" x14ac:dyDescent="0.45">
      <c r="A72" s="2">
        <v>364</v>
      </c>
      <c r="B72" s="2">
        <v>100897</v>
      </c>
      <c r="C72" s="2"/>
      <c r="D72" s="7" t="s">
        <v>31</v>
      </c>
      <c r="E72" s="4">
        <v>0.15</v>
      </c>
      <c r="F72" s="2" t="s">
        <v>35</v>
      </c>
      <c r="G72" s="5" t="s">
        <v>108</v>
      </c>
      <c r="H72" s="5" t="s">
        <v>109</v>
      </c>
      <c r="I72" s="2">
        <v>275</v>
      </c>
      <c r="J72" s="2">
        <v>314</v>
      </c>
    </row>
    <row r="73" spans="1:10" x14ac:dyDescent="0.45">
      <c r="A73" s="6">
        <v>365</v>
      </c>
      <c r="B73" s="6">
        <v>100230</v>
      </c>
      <c r="C73" s="6"/>
      <c r="D73" s="7" t="s">
        <v>31</v>
      </c>
      <c r="E73" s="8">
        <v>0.05</v>
      </c>
      <c r="F73" s="6" t="s">
        <v>35</v>
      </c>
      <c r="G73" s="9" t="s">
        <v>36</v>
      </c>
      <c r="H73" s="9" t="s">
        <v>43</v>
      </c>
      <c r="I73" s="6">
        <v>275</v>
      </c>
      <c r="J73" s="6">
        <v>314</v>
      </c>
    </row>
    <row r="74" spans="1:10" x14ac:dyDescent="0.45">
      <c r="A74" s="2">
        <v>366</v>
      </c>
      <c r="B74" s="2">
        <v>100813</v>
      </c>
      <c r="C74" s="2"/>
      <c r="D74" s="3" t="s">
        <v>27</v>
      </c>
      <c r="E74" s="4">
        <v>0.45</v>
      </c>
      <c r="F74" s="2" t="s">
        <v>32</v>
      </c>
      <c r="G74" s="5" t="s">
        <v>36</v>
      </c>
      <c r="H74" s="5" t="s">
        <v>199</v>
      </c>
      <c r="I74" s="2">
        <v>275</v>
      </c>
      <c r="J74" s="2">
        <v>315</v>
      </c>
    </row>
    <row r="75" spans="1:10" x14ac:dyDescent="0.45">
      <c r="A75" s="6">
        <v>367</v>
      </c>
      <c r="B75" s="6">
        <v>100873</v>
      </c>
      <c r="C75" s="6"/>
      <c r="D75" s="3" t="s">
        <v>27</v>
      </c>
      <c r="E75" s="8">
        <v>0.25</v>
      </c>
      <c r="F75" s="6" t="s">
        <v>35</v>
      </c>
      <c r="G75" s="9" t="s">
        <v>44</v>
      </c>
      <c r="H75" s="9" t="s">
        <v>37</v>
      </c>
      <c r="I75" s="6">
        <v>275</v>
      </c>
      <c r="J75" s="6">
        <v>315</v>
      </c>
    </row>
    <row r="76" spans="1:10" x14ac:dyDescent="0.45">
      <c r="A76" s="2">
        <v>368</v>
      </c>
      <c r="B76" s="2">
        <v>102058</v>
      </c>
      <c r="C76" s="2"/>
      <c r="D76" s="7" t="s">
        <v>31</v>
      </c>
      <c r="E76" s="4">
        <v>0.05</v>
      </c>
      <c r="F76" s="2" t="s">
        <v>33</v>
      </c>
      <c r="G76" s="5" t="s">
        <v>36</v>
      </c>
      <c r="H76" s="5" t="s">
        <v>69</v>
      </c>
      <c r="I76" s="2">
        <v>275</v>
      </c>
      <c r="J76" s="2">
        <v>315</v>
      </c>
    </row>
    <row r="77" spans="1:10" x14ac:dyDescent="0.45">
      <c r="A77" s="6">
        <v>369</v>
      </c>
      <c r="B77" s="6">
        <v>100171</v>
      </c>
      <c r="C77" s="6"/>
      <c r="D77" s="3" t="s">
        <v>27</v>
      </c>
      <c r="E77" s="8">
        <v>0.25</v>
      </c>
      <c r="F77" s="6" t="s">
        <v>35</v>
      </c>
      <c r="G77" s="9" t="s">
        <v>36</v>
      </c>
      <c r="H77" s="9" t="s">
        <v>54</v>
      </c>
      <c r="I77" s="6">
        <v>275</v>
      </c>
      <c r="J77" s="6">
        <v>316</v>
      </c>
    </row>
    <row r="78" spans="1:10" x14ac:dyDescent="0.45">
      <c r="A78" s="2">
        <v>370</v>
      </c>
      <c r="B78" s="2">
        <v>100825</v>
      </c>
      <c r="C78" s="2"/>
      <c r="D78" s="7" t="s">
        <v>31</v>
      </c>
      <c r="E78" s="4">
        <v>0.15</v>
      </c>
      <c r="F78" s="2" t="s">
        <v>35</v>
      </c>
      <c r="G78" s="5" t="s">
        <v>68</v>
      </c>
      <c r="H78" s="5" t="s">
        <v>101</v>
      </c>
      <c r="I78" s="2">
        <v>275</v>
      </c>
      <c r="J78" s="2">
        <v>316</v>
      </c>
    </row>
    <row r="79" spans="1:10" x14ac:dyDescent="0.45">
      <c r="A79" s="6">
        <v>371</v>
      </c>
      <c r="B79" s="6">
        <v>100972</v>
      </c>
      <c r="C79" s="6"/>
      <c r="D79" s="3" t="s">
        <v>27</v>
      </c>
      <c r="E79" s="8">
        <v>0.45</v>
      </c>
      <c r="F79" s="6" t="s">
        <v>33</v>
      </c>
      <c r="G79" s="9" t="s">
        <v>68</v>
      </c>
      <c r="H79" s="9" t="s">
        <v>101</v>
      </c>
      <c r="I79" s="6">
        <v>276</v>
      </c>
      <c r="J79" s="6">
        <v>317</v>
      </c>
    </row>
    <row r="80" spans="1:10" x14ac:dyDescent="0.45">
      <c r="A80" s="2">
        <v>372</v>
      </c>
      <c r="B80" s="2">
        <v>100670</v>
      </c>
      <c r="C80" s="2"/>
      <c r="D80" s="3" t="s">
        <v>27</v>
      </c>
      <c r="E80" s="4">
        <v>0.35</v>
      </c>
      <c r="F80" s="2" t="s">
        <v>33</v>
      </c>
      <c r="G80" s="5" t="s">
        <v>38</v>
      </c>
      <c r="H80" s="5" t="s">
        <v>199</v>
      </c>
      <c r="I80" s="2">
        <v>276</v>
      </c>
      <c r="J80" s="2">
        <v>317</v>
      </c>
    </row>
    <row r="81" spans="1:10" x14ac:dyDescent="0.45">
      <c r="A81" s="6">
        <v>373</v>
      </c>
      <c r="B81" s="6">
        <v>100155</v>
      </c>
      <c r="C81" s="6"/>
      <c r="D81" s="3" t="s">
        <v>27</v>
      </c>
      <c r="E81" s="8">
        <v>0.35</v>
      </c>
      <c r="F81" s="6" t="s">
        <v>28</v>
      </c>
      <c r="G81" s="9" t="s">
        <v>36</v>
      </c>
      <c r="H81" s="9" t="s">
        <v>37</v>
      </c>
      <c r="I81" s="6">
        <v>276</v>
      </c>
      <c r="J81" s="6">
        <v>318</v>
      </c>
    </row>
    <row r="82" spans="1:10" x14ac:dyDescent="0.45">
      <c r="A82" s="2">
        <v>374</v>
      </c>
      <c r="B82" s="2">
        <v>100857</v>
      </c>
      <c r="C82" s="2"/>
      <c r="D82" s="3" t="s">
        <v>27</v>
      </c>
      <c r="E82" s="4">
        <v>0.25</v>
      </c>
      <c r="F82" s="2" t="s">
        <v>28</v>
      </c>
      <c r="G82" s="5" t="s">
        <v>36</v>
      </c>
      <c r="H82" s="5" t="s">
        <v>30</v>
      </c>
      <c r="I82" s="2">
        <v>276</v>
      </c>
      <c r="J82" s="2">
        <v>318</v>
      </c>
    </row>
    <row r="83" spans="1:10" x14ac:dyDescent="0.45">
      <c r="A83" s="6">
        <v>375</v>
      </c>
      <c r="B83" s="6">
        <v>100207</v>
      </c>
      <c r="C83" s="6"/>
      <c r="D83" s="13" t="s">
        <v>130</v>
      </c>
      <c r="E83" s="8">
        <v>0.55000000000000004</v>
      </c>
      <c r="F83" s="6" t="s">
        <v>33</v>
      </c>
      <c r="G83" s="9" t="s">
        <v>36</v>
      </c>
      <c r="H83" s="9" t="s">
        <v>37</v>
      </c>
      <c r="I83" s="6">
        <v>276</v>
      </c>
      <c r="J83" s="6">
        <v>319</v>
      </c>
    </row>
    <row r="84" spans="1:10" x14ac:dyDescent="0.45">
      <c r="A84" s="2">
        <v>376</v>
      </c>
      <c r="B84" s="2">
        <v>100895</v>
      </c>
      <c r="C84" s="2"/>
      <c r="D84" s="13" t="s">
        <v>130</v>
      </c>
      <c r="E84" s="4">
        <v>0.55000000000000004</v>
      </c>
      <c r="F84" s="2" t="s">
        <v>41</v>
      </c>
      <c r="G84" s="5" t="s">
        <v>34</v>
      </c>
      <c r="H84" s="5" t="s">
        <v>30</v>
      </c>
      <c r="I84" s="2">
        <v>276</v>
      </c>
      <c r="J84" s="2">
        <v>319</v>
      </c>
    </row>
    <row r="85" spans="1:10" x14ac:dyDescent="0.45">
      <c r="A85" s="6">
        <v>377</v>
      </c>
      <c r="B85" s="6">
        <v>100215</v>
      </c>
      <c r="C85" s="6"/>
      <c r="D85" s="13" t="s">
        <v>130</v>
      </c>
      <c r="E85" s="8">
        <v>0.55000000000000004</v>
      </c>
      <c r="F85" s="6" t="s">
        <v>35</v>
      </c>
      <c r="G85" s="9" t="s">
        <v>36</v>
      </c>
      <c r="H85" s="9" t="s">
        <v>183</v>
      </c>
      <c r="I85" s="6">
        <v>276</v>
      </c>
      <c r="J85" s="6">
        <v>319</v>
      </c>
    </row>
    <row r="86" spans="1:10" x14ac:dyDescent="0.45">
      <c r="A86" s="2">
        <v>378</v>
      </c>
      <c r="B86" s="2">
        <v>101086</v>
      </c>
      <c r="C86" s="2"/>
      <c r="D86" s="7" t="s">
        <v>31</v>
      </c>
      <c r="E86" s="4">
        <v>0.15</v>
      </c>
      <c r="F86" s="2" t="s">
        <v>41</v>
      </c>
      <c r="G86" s="5" t="s">
        <v>36</v>
      </c>
      <c r="H86" s="5" t="s">
        <v>37</v>
      </c>
      <c r="I86" s="2">
        <v>276</v>
      </c>
      <c r="J86" s="2">
        <v>320</v>
      </c>
    </row>
    <row r="87" spans="1:10" x14ac:dyDescent="0.45">
      <c r="A87" s="6">
        <v>379</v>
      </c>
      <c r="B87" s="6">
        <v>101087</v>
      </c>
      <c r="C87" s="6"/>
      <c r="D87" s="13" t="s">
        <v>130</v>
      </c>
      <c r="E87" s="8">
        <v>0.65</v>
      </c>
      <c r="F87" s="6" t="s">
        <v>28</v>
      </c>
      <c r="G87" s="9" t="s">
        <v>36</v>
      </c>
      <c r="H87" s="9" t="s">
        <v>194</v>
      </c>
      <c r="I87" s="6">
        <v>276</v>
      </c>
      <c r="J87" s="6">
        <v>320</v>
      </c>
    </row>
    <row r="88" spans="1:10" x14ac:dyDescent="0.45">
      <c r="A88" s="2">
        <v>380</v>
      </c>
      <c r="B88" s="2">
        <v>101088</v>
      </c>
      <c r="C88" s="2"/>
      <c r="D88" s="7" t="s">
        <v>31</v>
      </c>
      <c r="E88" s="4">
        <v>0.15</v>
      </c>
      <c r="F88" s="2" t="s">
        <v>32</v>
      </c>
      <c r="G88" s="5" t="s">
        <v>34</v>
      </c>
      <c r="H88" s="5" t="s">
        <v>37</v>
      </c>
      <c r="I88" s="2">
        <v>277</v>
      </c>
      <c r="J88" s="2">
        <v>321</v>
      </c>
    </row>
    <row r="89" spans="1:10" x14ac:dyDescent="0.45">
      <c r="A89" s="6">
        <v>381</v>
      </c>
      <c r="B89" s="6">
        <v>101089</v>
      </c>
      <c r="C89" s="6"/>
      <c r="D89" s="12" t="s">
        <v>117</v>
      </c>
      <c r="E89" s="8">
        <v>0.75</v>
      </c>
      <c r="F89" s="6" t="s">
        <v>41</v>
      </c>
      <c r="G89" s="9" t="s">
        <v>178</v>
      </c>
      <c r="H89" s="9" t="s">
        <v>37</v>
      </c>
      <c r="I89" s="6">
        <v>277</v>
      </c>
      <c r="J89" s="6">
        <v>321</v>
      </c>
    </row>
    <row r="90" spans="1:10" x14ac:dyDescent="0.45">
      <c r="A90" s="2">
        <v>382</v>
      </c>
      <c r="B90" s="2">
        <v>101090</v>
      </c>
      <c r="C90" s="2"/>
      <c r="D90" s="7" t="s">
        <v>31</v>
      </c>
      <c r="E90" s="4">
        <v>0.05</v>
      </c>
      <c r="F90" s="2" t="s">
        <v>35</v>
      </c>
      <c r="G90" s="5" t="s">
        <v>29</v>
      </c>
      <c r="H90" s="5" t="s">
        <v>195</v>
      </c>
      <c r="I90" s="2">
        <v>277</v>
      </c>
      <c r="J90" s="2">
        <v>322</v>
      </c>
    </row>
    <row r="91" spans="1:10" x14ac:dyDescent="0.45">
      <c r="A91" s="6">
        <v>383</v>
      </c>
      <c r="B91" s="6">
        <v>101091</v>
      </c>
      <c r="C91" s="6"/>
      <c r="D91" s="13" t="s">
        <v>130</v>
      </c>
      <c r="E91" s="8">
        <v>0.55000000000000004</v>
      </c>
      <c r="F91" s="6" t="s">
        <v>33</v>
      </c>
      <c r="G91" s="9" t="s">
        <v>53</v>
      </c>
      <c r="H91" s="9" t="s">
        <v>37</v>
      </c>
      <c r="I91" s="6">
        <v>277</v>
      </c>
      <c r="J91" s="6">
        <v>322</v>
      </c>
    </row>
    <row r="92" spans="1:10" x14ac:dyDescent="0.45">
      <c r="A92" s="2">
        <v>384</v>
      </c>
      <c r="B92" s="2">
        <v>101092</v>
      </c>
      <c r="C92" s="2"/>
      <c r="D92" s="3" t="s">
        <v>27</v>
      </c>
      <c r="E92" s="4">
        <v>0.35</v>
      </c>
      <c r="F92" s="2" t="s">
        <v>32</v>
      </c>
      <c r="G92" s="5" t="s">
        <v>193</v>
      </c>
      <c r="H92" s="5" t="s">
        <v>194</v>
      </c>
      <c r="I92" s="2">
        <v>277</v>
      </c>
      <c r="J92" s="2">
        <v>322</v>
      </c>
    </row>
    <row r="93" spans="1:10" x14ac:dyDescent="0.45">
      <c r="A93" s="6">
        <v>385</v>
      </c>
      <c r="B93" s="6">
        <v>101093</v>
      </c>
      <c r="C93" s="6"/>
      <c r="D93" s="12" t="s">
        <v>117</v>
      </c>
      <c r="E93" s="8">
        <v>0.95</v>
      </c>
      <c r="F93" s="6" t="s">
        <v>35</v>
      </c>
      <c r="G93" s="9" t="s">
        <v>178</v>
      </c>
      <c r="H93" s="9" t="s">
        <v>37</v>
      </c>
      <c r="I93" s="6">
        <v>277</v>
      </c>
      <c r="J93" s="6">
        <v>323</v>
      </c>
    </row>
    <row r="94" spans="1:10" x14ac:dyDescent="0.45">
      <c r="A94" s="2">
        <v>386</v>
      </c>
      <c r="B94" s="2">
        <v>101094</v>
      </c>
      <c r="C94" s="2"/>
      <c r="D94" s="3" t="s">
        <v>27</v>
      </c>
      <c r="E94" s="4">
        <v>0.45</v>
      </c>
      <c r="F94" s="2" t="s">
        <v>35</v>
      </c>
      <c r="G94" s="5" t="s">
        <v>68</v>
      </c>
      <c r="H94" s="5" t="s">
        <v>37</v>
      </c>
      <c r="I94" s="2">
        <v>277</v>
      </c>
      <c r="J94" s="2">
        <v>323</v>
      </c>
    </row>
    <row r="95" spans="1:10" x14ac:dyDescent="0.45">
      <c r="A95" s="6">
        <v>387</v>
      </c>
      <c r="B95" s="6">
        <v>101095</v>
      </c>
      <c r="C95" s="6"/>
      <c r="D95" s="3" t="s">
        <v>27</v>
      </c>
      <c r="E95" s="8">
        <v>0.25</v>
      </c>
      <c r="F95" s="6" t="s">
        <v>41</v>
      </c>
      <c r="G95" s="9" t="s">
        <v>36</v>
      </c>
      <c r="H95" s="9" t="s">
        <v>37</v>
      </c>
      <c r="I95" s="6">
        <v>277</v>
      </c>
      <c r="J95" s="6">
        <v>324</v>
      </c>
    </row>
    <row r="96" spans="1:10" x14ac:dyDescent="0.45">
      <c r="A96" s="2">
        <v>388</v>
      </c>
      <c r="B96" s="2">
        <v>101902</v>
      </c>
      <c r="C96" s="10" t="s">
        <v>104</v>
      </c>
      <c r="D96" s="7" t="s">
        <v>31</v>
      </c>
      <c r="E96" s="4">
        <v>0.15</v>
      </c>
      <c r="F96" s="2" t="s">
        <v>41</v>
      </c>
      <c r="G96" s="5" t="s">
        <v>36</v>
      </c>
      <c r="H96" s="5" t="s">
        <v>37</v>
      </c>
      <c r="I96" s="2">
        <v>278</v>
      </c>
      <c r="J96" s="2">
        <v>324</v>
      </c>
    </row>
    <row r="97" spans="1:10" x14ac:dyDescent="0.45">
      <c r="A97" s="6">
        <v>389</v>
      </c>
      <c r="B97" s="6">
        <v>100673</v>
      </c>
      <c r="C97" s="6"/>
      <c r="D97" s="3" t="s">
        <v>27</v>
      </c>
      <c r="E97" s="8">
        <v>0.25</v>
      </c>
      <c r="F97" s="6" t="s">
        <v>35</v>
      </c>
      <c r="G97" s="9" t="s">
        <v>36</v>
      </c>
      <c r="H97" s="9" t="s">
        <v>51</v>
      </c>
      <c r="I97" s="6">
        <v>278</v>
      </c>
      <c r="J97" s="6">
        <v>325</v>
      </c>
    </row>
    <row r="98" spans="1:10" x14ac:dyDescent="0.45">
      <c r="A98" s="2">
        <v>390</v>
      </c>
      <c r="B98" s="2">
        <v>100755</v>
      </c>
      <c r="C98" s="2"/>
      <c r="D98" s="7" t="s">
        <v>31</v>
      </c>
      <c r="E98" s="4">
        <v>0.15</v>
      </c>
      <c r="F98" s="2" t="s">
        <v>35</v>
      </c>
      <c r="G98" s="5" t="s">
        <v>108</v>
      </c>
      <c r="H98" s="5" t="s">
        <v>109</v>
      </c>
      <c r="I98" s="2">
        <v>278</v>
      </c>
      <c r="J98" s="2">
        <v>325</v>
      </c>
    </row>
    <row r="99" spans="1:10" x14ac:dyDescent="0.45">
      <c r="A99" s="6">
        <v>391</v>
      </c>
      <c r="B99" s="6">
        <v>100239</v>
      </c>
      <c r="C99" s="6"/>
      <c r="D99" s="7" t="s">
        <v>31</v>
      </c>
      <c r="E99" s="8">
        <v>0.15</v>
      </c>
      <c r="F99" s="6" t="s">
        <v>35</v>
      </c>
      <c r="G99" s="9" t="s">
        <v>36</v>
      </c>
      <c r="H99" s="9" t="s">
        <v>51</v>
      </c>
      <c r="I99" s="6">
        <v>278</v>
      </c>
      <c r="J99" s="6">
        <v>326</v>
      </c>
    </row>
    <row r="100" spans="1:10" x14ac:dyDescent="0.45">
      <c r="A100" s="2">
        <v>392</v>
      </c>
      <c r="B100" s="2">
        <v>100806</v>
      </c>
      <c r="C100" s="2"/>
      <c r="D100" s="7" t="s">
        <v>31</v>
      </c>
      <c r="E100" s="4">
        <v>0.15</v>
      </c>
      <c r="F100" s="2" t="s">
        <v>28</v>
      </c>
      <c r="G100" s="5" t="s">
        <v>29</v>
      </c>
      <c r="H100" s="5" t="s">
        <v>29</v>
      </c>
      <c r="I100" s="2">
        <v>278</v>
      </c>
      <c r="J100" s="2">
        <v>326</v>
      </c>
    </row>
    <row r="101" spans="1:10" x14ac:dyDescent="0.45">
      <c r="A101" s="6">
        <v>393</v>
      </c>
      <c r="B101" s="6">
        <v>100874</v>
      </c>
      <c r="C101" s="6"/>
      <c r="D101" s="7" t="s">
        <v>31</v>
      </c>
      <c r="E101" s="8">
        <v>0.15</v>
      </c>
      <c r="F101" s="6" t="s">
        <v>35</v>
      </c>
      <c r="G101" s="9" t="s">
        <v>36</v>
      </c>
      <c r="H101" s="9" t="s">
        <v>37</v>
      </c>
      <c r="I101" s="6">
        <v>278</v>
      </c>
      <c r="J101" s="6">
        <v>326</v>
      </c>
    </row>
    <row r="102" spans="1:10" x14ac:dyDescent="0.45">
      <c r="A102" s="2">
        <v>394</v>
      </c>
      <c r="B102" s="2">
        <v>100758</v>
      </c>
      <c r="C102" s="2"/>
      <c r="D102" s="3" t="s">
        <v>27</v>
      </c>
      <c r="E102" s="4">
        <v>0.25</v>
      </c>
      <c r="F102" s="2" t="s">
        <v>35</v>
      </c>
      <c r="G102" s="5" t="s">
        <v>36</v>
      </c>
      <c r="H102" s="5" t="s">
        <v>199</v>
      </c>
      <c r="I102" s="2">
        <v>278</v>
      </c>
      <c r="J102" s="2">
        <v>327</v>
      </c>
    </row>
    <row r="103" spans="1:10" x14ac:dyDescent="0.45">
      <c r="A103" s="6">
        <v>395</v>
      </c>
      <c r="B103" s="6">
        <v>100877</v>
      </c>
      <c r="C103" s="6"/>
      <c r="D103" s="7" t="s">
        <v>31</v>
      </c>
      <c r="E103" s="8">
        <v>0.15</v>
      </c>
      <c r="F103" s="6" t="s">
        <v>41</v>
      </c>
      <c r="G103" s="9" t="s">
        <v>36</v>
      </c>
      <c r="H103" s="9" t="s">
        <v>37</v>
      </c>
      <c r="I103" s="6">
        <v>278</v>
      </c>
      <c r="J103" s="6">
        <v>327</v>
      </c>
    </row>
    <row r="104" spans="1:10" x14ac:dyDescent="0.45">
      <c r="A104" s="2">
        <v>396</v>
      </c>
      <c r="B104" s="2">
        <v>100963</v>
      </c>
      <c r="C104" s="2"/>
      <c r="D104" s="13" t="s">
        <v>130</v>
      </c>
      <c r="E104" s="4">
        <v>0.55000000000000004</v>
      </c>
      <c r="F104" s="2" t="s">
        <v>35</v>
      </c>
      <c r="G104" s="5" t="s">
        <v>36</v>
      </c>
      <c r="H104" s="5" t="s">
        <v>37</v>
      </c>
      <c r="I104" s="2">
        <v>278</v>
      </c>
      <c r="J104" s="2">
        <v>327</v>
      </c>
    </row>
    <row r="105" spans="1:10" x14ac:dyDescent="0.45">
      <c r="A105" s="6">
        <v>397</v>
      </c>
      <c r="B105" s="6">
        <v>100204</v>
      </c>
      <c r="C105" s="6"/>
      <c r="D105" s="3" t="s">
        <v>27</v>
      </c>
      <c r="E105" s="8">
        <v>0.35</v>
      </c>
      <c r="F105" s="6" t="s">
        <v>35</v>
      </c>
      <c r="G105" s="9" t="s">
        <v>59</v>
      </c>
      <c r="H105" s="9" t="s">
        <v>51</v>
      </c>
      <c r="I105" s="6">
        <v>279</v>
      </c>
      <c r="J105" s="6">
        <v>328</v>
      </c>
    </row>
    <row r="106" spans="1:10" x14ac:dyDescent="0.45">
      <c r="A106" s="2">
        <v>398</v>
      </c>
      <c r="B106" s="2">
        <v>100905</v>
      </c>
      <c r="C106" s="2"/>
      <c r="D106" s="3" t="s">
        <v>27</v>
      </c>
      <c r="E106" s="4">
        <v>0.25</v>
      </c>
      <c r="F106" s="2" t="s">
        <v>35</v>
      </c>
      <c r="G106" s="5" t="s">
        <v>80</v>
      </c>
      <c r="H106" s="5" t="s">
        <v>200</v>
      </c>
      <c r="I106" s="2">
        <v>279</v>
      </c>
      <c r="J106" s="2">
        <v>328</v>
      </c>
    </row>
    <row r="107" spans="1:10" x14ac:dyDescent="0.45">
      <c r="A107" s="6">
        <v>399</v>
      </c>
      <c r="B107" s="6">
        <v>100277</v>
      </c>
      <c r="C107" s="6"/>
      <c r="D107" s="3" t="s">
        <v>27</v>
      </c>
      <c r="E107" s="8">
        <v>0.45</v>
      </c>
      <c r="F107" s="6" t="s">
        <v>35</v>
      </c>
      <c r="G107" s="9" t="s">
        <v>36</v>
      </c>
      <c r="H107" s="9" t="s">
        <v>69</v>
      </c>
      <c r="I107" s="6">
        <v>279</v>
      </c>
      <c r="J107" s="6">
        <v>328</v>
      </c>
    </row>
    <row r="108" spans="1:10" x14ac:dyDescent="0.45">
      <c r="A108" s="2">
        <v>400</v>
      </c>
      <c r="B108" s="2">
        <v>101004</v>
      </c>
      <c r="C108" s="2"/>
      <c r="D108" s="3" t="s">
        <v>27</v>
      </c>
      <c r="E108" s="4">
        <v>0.25</v>
      </c>
      <c r="F108" s="2" t="s">
        <v>32</v>
      </c>
      <c r="G108" s="5" t="s">
        <v>34</v>
      </c>
      <c r="H108" s="5" t="s">
        <v>54</v>
      </c>
      <c r="I108" s="2">
        <v>279</v>
      </c>
      <c r="J108" s="2">
        <v>316</v>
      </c>
    </row>
    <row r="109" spans="1:10" x14ac:dyDescent="0.45">
      <c r="A109" s="6">
        <v>401</v>
      </c>
      <c r="B109" s="6">
        <v>102059</v>
      </c>
      <c r="C109" s="6"/>
      <c r="D109" s="3" t="s">
        <v>27</v>
      </c>
      <c r="E109" s="8">
        <v>0.35</v>
      </c>
      <c r="F109" s="6" t="s">
        <v>33</v>
      </c>
      <c r="G109" s="9" t="s">
        <v>36</v>
      </c>
      <c r="H109" s="9" t="s">
        <v>71</v>
      </c>
      <c r="I109" s="6">
        <v>279</v>
      </c>
      <c r="J109" s="6">
        <v>329</v>
      </c>
    </row>
    <row r="110" spans="1:10" x14ac:dyDescent="0.45">
      <c r="A110" s="2">
        <v>402</v>
      </c>
      <c r="B110" s="2">
        <v>100692</v>
      </c>
      <c r="C110" s="2"/>
      <c r="D110" s="7" t="s">
        <v>31</v>
      </c>
      <c r="E110" s="4">
        <v>0.15</v>
      </c>
      <c r="F110" s="2" t="s">
        <v>41</v>
      </c>
      <c r="G110" s="5" t="s">
        <v>36</v>
      </c>
      <c r="H110" s="5" t="s">
        <v>69</v>
      </c>
      <c r="I110" s="2">
        <v>279</v>
      </c>
      <c r="J110" s="2">
        <v>330</v>
      </c>
    </row>
    <row r="111" spans="1:10" x14ac:dyDescent="0.45">
      <c r="A111" s="6">
        <v>403</v>
      </c>
      <c r="B111" s="6">
        <v>100644</v>
      </c>
      <c r="C111" s="6"/>
      <c r="D111" s="3" t="s">
        <v>27</v>
      </c>
      <c r="E111" s="8">
        <v>0.35</v>
      </c>
      <c r="F111" s="6" t="s">
        <v>28</v>
      </c>
      <c r="G111" s="9" t="s">
        <v>68</v>
      </c>
      <c r="H111" s="9" t="s">
        <v>37</v>
      </c>
      <c r="I111" s="6">
        <v>279</v>
      </c>
      <c r="J111" s="6">
        <v>330</v>
      </c>
    </row>
    <row r="112" spans="1:10" x14ac:dyDescent="0.45">
      <c r="A112" s="2">
        <v>404</v>
      </c>
      <c r="B112" s="2">
        <v>100140</v>
      </c>
      <c r="C112" s="2"/>
      <c r="D112" s="3" t="s">
        <v>27</v>
      </c>
      <c r="E112" s="4">
        <v>0.25</v>
      </c>
      <c r="F112" s="2" t="s">
        <v>35</v>
      </c>
      <c r="G112" s="5" t="s">
        <v>108</v>
      </c>
      <c r="H112" s="5" t="s">
        <v>109</v>
      </c>
      <c r="I112" s="2">
        <v>279</v>
      </c>
      <c r="J112" s="2">
        <v>330</v>
      </c>
    </row>
    <row r="113" spans="1:10" x14ac:dyDescent="0.45">
      <c r="A113" s="6">
        <v>405</v>
      </c>
      <c r="B113" s="6">
        <v>100662</v>
      </c>
      <c r="C113" s="6"/>
      <c r="D113" s="3" t="s">
        <v>27</v>
      </c>
      <c r="E113" s="8">
        <v>0.35</v>
      </c>
      <c r="F113" s="6" t="s">
        <v>33</v>
      </c>
      <c r="G113" s="9" t="s">
        <v>36</v>
      </c>
      <c r="H113" s="9" t="s">
        <v>45</v>
      </c>
      <c r="I113" s="6">
        <v>279</v>
      </c>
      <c r="J113" s="6">
        <v>331</v>
      </c>
    </row>
    <row r="114" spans="1:10" x14ac:dyDescent="0.45">
      <c r="A114" s="2">
        <v>406</v>
      </c>
      <c r="B114" s="2">
        <v>100536</v>
      </c>
      <c r="C114" s="2"/>
      <c r="D114" s="13" t="s">
        <v>130</v>
      </c>
      <c r="E114" s="4">
        <v>0.65</v>
      </c>
      <c r="F114" s="2" t="s">
        <v>28</v>
      </c>
      <c r="G114" s="5" t="s">
        <v>178</v>
      </c>
      <c r="H114" s="5" t="s">
        <v>54</v>
      </c>
      <c r="I114" s="2">
        <v>279</v>
      </c>
      <c r="J114" s="2">
        <v>331</v>
      </c>
    </row>
    <row r="115" spans="1:10" x14ac:dyDescent="0.45">
      <c r="A115" s="6">
        <v>407</v>
      </c>
      <c r="B115" s="6">
        <v>100248</v>
      </c>
      <c r="C115" s="6"/>
      <c r="D115" s="7" t="s">
        <v>31</v>
      </c>
      <c r="E115" s="8">
        <v>0.15</v>
      </c>
      <c r="F115" s="6" t="s">
        <v>32</v>
      </c>
      <c r="G115" s="9" t="s">
        <v>80</v>
      </c>
      <c r="H115" s="9" t="s">
        <v>37</v>
      </c>
      <c r="I115" s="6">
        <v>280</v>
      </c>
      <c r="J115" s="6">
        <v>332</v>
      </c>
    </row>
    <row r="116" spans="1:10" x14ac:dyDescent="0.45">
      <c r="A116" s="2">
        <v>408</v>
      </c>
      <c r="B116" s="2">
        <v>100143</v>
      </c>
      <c r="C116" s="2"/>
      <c r="D116" s="3" t="s">
        <v>27</v>
      </c>
      <c r="E116" s="4">
        <v>0.35</v>
      </c>
      <c r="F116" s="2" t="s">
        <v>28</v>
      </c>
      <c r="G116" s="5" t="s">
        <v>34</v>
      </c>
      <c r="H116" s="5" t="s">
        <v>30</v>
      </c>
      <c r="I116" s="2">
        <v>280</v>
      </c>
      <c r="J116" s="2">
        <v>332</v>
      </c>
    </row>
    <row r="117" spans="1:10" x14ac:dyDescent="0.45">
      <c r="A117" s="6">
        <v>409</v>
      </c>
      <c r="B117" s="6">
        <v>100695</v>
      </c>
      <c r="C117" s="6"/>
      <c r="D117" s="7" t="s">
        <v>31</v>
      </c>
      <c r="E117" s="8">
        <v>0.15</v>
      </c>
      <c r="F117" s="6" t="s">
        <v>35</v>
      </c>
      <c r="G117" s="9" t="s">
        <v>34</v>
      </c>
      <c r="H117" s="9" t="s">
        <v>30</v>
      </c>
      <c r="I117" s="6">
        <v>280</v>
      </c>
      <c r="J117" s="6">
        <v>332</v>
      </c>
    </row>
    <row r="118" spans="1:10" x14ac:dyDescent="0.45">
      <c r="A118" s="2">
        <v>410</v>
      </c>
      <c r="B118" s="2">
        <v>100996</v>
      </c>
      <c r="C118" s="2"/>
      <c r="D118" s="3" t="s">
        <v>27</v>
      </c>
      <c r="E118" s="4">
        <v>0.45</v>
      </c>
      <c r="F118" s="2" t="s">
        <v>32</v>
      </c>
      <c r="G118" s="5" t="s">
        <v>80</v>
      </c>
      <c r="H118" s="5" t="s">
        <v>201</v>
      </c>
      <c r="I118" s="2">
        <v>280</v>
      </c>
      <c r="J118" s="2">
        <v>333</v>
      </c>
    </row>
    <row r="119" spans="1:10" x14ac:dyDescent="0.45">
      <c r="A119" s="6">
        <v>411</v>
      </c>
      <c r="B119" s="6">
        <v>100694</v>
      </c>
      <c r="C119" s="6"/>
      <c r="D119" s="12" t="s">
        <v>117</v>
      </c>
      <c r="E119" s="8">
        <v>0.85</v>
      </c>
      <c r="F119" s="6" t="s">
        <v>28</v>
      </c>
      <c r="G119" s="9" t="s">
        <v>189</v>
      </c>
      <c r="H119" s="9" t="s">
        <v>159</v>
      </c>
      <c r="I119" s="6">
        <v>280</v>
      </c>
      <c r="J119" s="6">
        <v>334</v>
      </c>
    </row>
    <row r="120" spans="1:10" x14ac:dyDescent="0.45">
      <c r="A120" s="2">
        <v>412</v>
      </c>
      <c r="B120" s="2">
        <v>100853</v>
      </c>
      <c r="C120" s="2"/>
      <c r="D120" s="13" t="s">
        <v>130</v>
      </c>
      <c r="E120" s="4">
        <v>0.65</v>
      </c>
      <c r="F120" s="2" t="s">
        <v>41</v>
      </c>
      <c r="G120" s="5" t="s">
        <v>108</v>
      </c>
      <c r="H120" s="5" t="s">
        <v>109</v>
      </c>
      <c r="I120" s="2">
        <v>280</v>
      </c>
      <c r="J120" s="2">
        <v>334</v>
      </c>
    </row>
    <row r="121" spans="1:10" x14ac:dyDescent="0.45">
      <c r="A121" s="6">
        <v>413</v>
      </c>
      <c r="B121" s="6">
        <v>100540</v>
      </c>
      <c r="C121" s="6"/>
      <c r="D121" s="12" t="s">
        <v>117</v>
      </c>
      <c r="E121" s="8">
        <v>0.95</v>
      </c>
      <c r="F121" s="6" t="s">
        <v>28</v>
      </c>
      <c r="G121" s="9" t="s">
        <v>202</v>
      </c>
      <c r="H121" s="9" t="s">
        <v>73</v>
      </c>
      <c r="I121" s="6">
        <v>280</v>
      </c>
      <c r="J121" s="6">
        <v>335</v>
      </c>
    </row>
    <row r="122" spans="1:10" x14ac:dyDescent="0.45">
      <c r="A122" s="2">
        <v>414</v>
      </c>
      <c r="B122" s="2">
        <v>100715</v>
      </c>
      <c r="C122" s="2"/>
      <c r="D122" s="3" t="s">
        <v>27</v>
      </c>
      <c r="E122" s="4">
        <v>0.45</v>
      </c>
      <c r="F122" s="2" t="s">
        <v>28</v>
      </c>
      <c r="G122" s="5" t="s">
        <v>80</v>
      </c>
      <c r="H122" s="5" t="s">
        <v>37</v>
      </c>
      <c r="I122" s="2">
        <v>281</v>
      </c>
      <c r="J122" s="2">
        <v>335</v>
      </c>
    </row>
    <row r="123" spans="1:10" x14ac:dyDescent="0.45">
      <c r="A123" s="6">
        <v>415</v>
      </c>
      <c r="B123" s="6">
        <v>100131</v>
      </c>
      <c r="C123" s="6"/>
      <c r="D123" s="3" t="s">
        <v>27</v>
      </c>
      <c r="E123" s="8">
        <v>0.35</v>
      </c>
      <c r="F123" s="6" t="s">
        <v>35</v>
      </c>
      <c r="G123" s="9" t="s">
        <v>34</v>
      </c>
      <c r="H123" s="9" t="s">
        <v>30</v>
      </c>
      <c r="I123" s="6">
        <v>281</v>
      </c>
      <c r="J123" s="6">
        <v>336</v>
      </c>
    </row>
    <row r="124" spans="1:10" x14ac:dyDescent="0.45">
      <c r="A124" s="2">
        <v>416</v>
      </c>
      <c r="B124" s="2">
        <v>100821</v>
      </c>
      <c r="C124" s="2"/>
      <c r="D124" s="12" t="s">
        <v>117</v>
      </c>
      <c r="E124" s="4">
        <v>0.95</v>
      </c>
      <c r="F124" s="2" t="s">
        <v>28</v>
      </c>
      <c r="G124" s="5" t="s">
        <v>36</v>
      </c>
      <c r="H124" s="5" t="s">
        <v>37</v>
      </c>
      <c r="I124" s="2">
        <v>281</v>
      </c>
      <c r="J124" s="2">
        <v>336</v>
      </c>
    </row>
    <row r="125" spans="1:10" x14ac:dyDescent="0.45">
      <c r="A125" s="6">
        <v>417</v>
      </c>
      <c r="B125" s="6">
        <v>100698</v>
      </c>
      <c r="C125" s="6"/>
      <c r="D125" s="12" t="s">
        <v>117</v>
      </c>
      <c r="E125" s="8">
        <v>0.95</v>
      </c>
      <c r="F125" s="6" t="s">
        <v>35</v>
      </c>
      <c r="G125" s="9" t="s">
        <v>169</v>
      </c>
      <c r="H125" s="9" t="s">
        <v>30</v>
      </c>
      <c r="I125" s="6">
        <v>281</v>
      </c>
      <c r="J125" s="6">
        <v>337</v>
      </c>
    </row>
    <row r="126" spans="1:10" x14ac:dyDescent="0.45">
      <c r="A126" s="2">
        <v>418</v>
      </c>
      <c r="B126" s="2">
        <v>100249</v>
      </c>
      <c r="C126" s="2"/>
      <c r="D126" s="7" t="s">
        <v>31</v>
      </c>
      <c r="E126" s="4">
        <v>0.05</v>
      </c>
      <c r="F126" s="2" t="s">
        <v>32</v>
      </c>
      <c r="G126" s="5" t="s">
        <v>36</v>
      </c>
      <c r="H126" s="5" t="s">
        <v>37</v>
      </c>
      <c r="I126" s="2">
        <v>281</v>
      </c>
      <c r="J126" s="2">
        <v>338</v>
      </c>
    </row>
    <row r="127" spans="1:10" x14ac:dyDescent="0.45">
      <c r="A127" s="6">
        <v>419</v>
      </c>
      <c r="B127" s="6">
        <v>100255</v>
      </c>
      <c r="C127" s="6"/>
      <c r="D127" s="3" t="s">
        <v>27</v>
      </c>
      <c r="E127" s="8">
        <v>0.35</v>
      </c>
      <c r="F127" s="6" t="s">
        <v>28</v>
      </c>
      <c r="G127" s="9" t="s">
        <v>36</v>
      </c>
      <c r="H127" s="9" t="s">
        <v>203</v>
      </c>
      <c r="I127" s="6">
        <v>281</v>
      </c>
      <c r="J127" s="6">
        <v>338</v>
      </c>
    </row>
    <row r="128" spans="1:10" x14ac:dyDescent="0.45">
      <c r="A128" s="2">
        <v>420</v>
      </c>
      <c r="B128" s="2">
        <v>101021</v>
      </c>
      <c r="C128" s="2"/>
      <c r="D128" s="12" t="s">
        <v>117</v>
      </c>
      <c r="E128" s="4">
        <v>0.95</v>
      </c>
      <c r="F128" s="2" t="s">
        <v>41</v>
      </c>
      <c r="G128" s="5" t="s">
        <v>160</v>
      </c>
      <c r="H128" s="5" t="s">
        <v>194</v>
      </c>
      <c r="I128" s="2">
        <v>281</v>
      </c>
      <c r="J128" s="2">
        <v>339</v>
      </c>
    </row>
    <row r="129" spans="1:10" x14ac:dyDescent="0.45">
      <c r="A129" s="6">
        <v>421</v>
      </c>
      <c r="B129" s="6">
        <v>101022</v>
      </c>
      <c r="C129" s="6"/>
      <c r="D129" s="13" t="s">
        <v>130</v>
      </c>
      <c r="E129" s="8">
        <v>0.65</v>
      </c>
      <c r="F129" s="6" t="s">
        <v>35</v>
      </c>
      <c r="G129" s="9" t="s">
        <v>204</v>
      </c>
      <c r="H129" s="9" t="s">
        <v>194</v>
      </c>
      <c r="I129" s="6">
        <v>282</v>
      </c>
      <c r="J129" s="6">
        <v>339</v>
      </c>
    </row>
    <row r="130" spans="1:10" x14ac:dyDescent="0.45">
      <c r="A130" s="2">
        <v>422</v>
      </c>
      <c r="B130" s="2">
        <v>101023</v>
      </c>
      <c r="C130" s="2"/>
      <c r="D130" s="13" t="s">
        <v>130</v>
      </c>
      <c r="E130" s="4">
        <v>0.55000000000000004</v>
      </c>
      <c r="F130" s="2" t="s">
        <v>35</v>
      </c>
      <c r="G130" s="5" t="s">
        <v>205</v>
      </c>
      <c r="H130" s="5" t="s">
        <v>194</v>
      </c>
      <c r="I130" s="2">
        <v>282</v>
      </c>
      <c r="J130" s="2">
        <v>340</v>
      </c>
    </row>
    <row r="131" spans="1:10" x14ac:dyDescent="0.45">
      <c r="A131" s="6">
        <v>423</v>
      </c>
      <c r="B131" s="6">
        <v>101024</v>
      </c>
      <c r="C131" s="6"/>
      <c r="D131" s="3" t="s">
        <v>27</v>
      </c>
      <c r="E131" s="8">
        <v>0.35</v>
      </c>
      <c r="F131" s="6" t="s">
        <v>41</v>
      </c>
      <c r="G131" s="9" t="s">
        <v>205</v>
      </c>
      <c r="H131" s="9" t="s">
        <v>194</v>
      </c>
      <c r="I131" s="6">
        <v>282</v>
      </c>
      <c r="J131" s="6">
        <v>340</v>
      </c>
    </row>
    <row r="132" spans="1:10" x14ac:dyDescent="0.45">
      <c r="A132" s="2">
        <v>424</v>
      </c>
      <c r="B132" s="2">
        <v>101025</v>
      </c>
      <c r="C132" s="2"/>
      <c r="D132" s="13" t="s">
        <v>130</v>
      </c>
      <c r="E132" s="4">
        <v>0.55000000000000004</v>
      </c>
      <c r="F132" s="2" t="s">
        <v>35</v>
      </c>
      <c r="G132" s="5" t="s">
        <v>206</v>
      </c>
      <c r="H132" s="5" t="s">
        <v>194</v>
      </c>
      <c r="I132" s="2">
        <v>282</v>
      </c>
      <c r="J132" s="2">
        <v>341</v>
      </c>
    </row>
    <row r="133" spans="1:10" x14ac:dyDescent="0.45">
      <c r="A133" s="6">
        <v>425</v>
      </c>
      <c r="B133" s="6">
        <v>101026</v>
      </c>
      <c r="C133" s="6"/>
      <c r="D133" s="13" t="s">
        <v>130</v>
      </c>
      <c r="E133" s="8">
        <v>0.55000000000000004</v>
      </c>
      <c r="F133" s="6" t="s">
        <v>28</v>
      </c>
      <c r="G133" s="9" t="s">
        <v>36</v>
      </c>
      <c r="H133" s="9" t="s">
        <v>194</v>
      </c>
      <c r="I133" s="6">
        <v>282</v>
      </c>
      <c r="J133" s="6">
        <v>342</v>
      </c>
    </row>
    <row r="134" spans="1:10" x14ac:dyDescent="0.45">
      <c r="A134" s="2">
        <v>426</v>
      </c>
      <c r="B134" s="2">
        <v>101027</v>
      </c>
      <c r="C134" s="2"/>
      <c r="D134" s="12" t="s">
        <v>117</v>
      </c>
      <c r="E134" s="4">
        <v>0.85</v>
      </c>
      <c r="F134" s="2" t="s">
        <v>28</v>
      </c>
      <c r="G134" s="5" t="s">
        <v>193</v>
      </c>
      <c r="H134" s="5" t="s">
        <v>194</v>
      </c>
      <c r="I134" s="2">
        <v>282</v>
      </c>
      <c r="J134" s="2">
        <v>342</v>
      </c>
    </row>
    <row r="135" spans="1:10" x14ac:dyDescent="0.45">
      <c r="A135" s="6">
        <v>427</v>
      </c>
      <c r="B135" s="6">
        <v>101028</v>
      </c>
      <c r="C135" s="6"/>
      <c r="D135" s="12" t="s">
        <v>117</v>
      </c>
      <c r="E135" s="8">
        <v>0.75</v>
      </c>
      <c r="F135" s="6" t="s">
        <v>28</v>
      </c>
      <c r="G135" s="9" t="s">
        <v>36</v>
      </c>
      <c r="H135" s="9" t="s">
        <v>194</v>
      </c>
      <c r="I135" s="6">
        <v>283</v>
      </c>
      <c r="J135" s="6">
        <v>343</v>
      </c>
    </row>
    <row r="136" spans="1:10" x14ac:dyDescent="0.45">
      <c r="A136" s="2">
        <v>428</v>
      </c>
      <c r="B136" s="2">
        <v>101029</v>
      </c>
      <c r="C136" s="2"/>
      <c r="D136" s="12" t="s">
        <v>117</v>
      </c>
      <c r="E136" s="4">
        <v>0.95</v>
      </c>
      <c r="F136" s="2" t="s">
        <v>35</v>
      </c>
      <c r="G136" s="5" t="s">
        <v>205</v>
      </c>
      <c r="H136" s="5" t="s">
        <v>194</v>
      </c>
      <c r="I136" s="2">
        <v>283</v>
      </c>
      <c r="J136" s="2">
        <v>344</v>
      </c>
    </row>
    <row r="137" spans="1:10" x14ac:dyDescent="0.45">
      <c r="A137" s="6">
        <v>429</v>
      </c>
      <c r="B137" s="6">
        <v>101030</v>
      </c>
      <c r="C137" s="6"/>
      <c r="D137" s="13" t="s">
        <v>130</v>
      </c>
      <c r="E137" s="8">
        <v>0.55000000000000004</v>
      </c>
      <c r="F137" s="6" t="s">
        <v>32</v>
      </c>
      <c r="G137" s="9" t="s">
        <v>205</v>
      </c>
      <c r="H137" s="9" t="s">
        <v>194</v>
      </c>
      <c r="I137" s="6">
        <v>283</v>
      </c>
      <c r="J137" s="6">
        <v>344</v>
      </c>
    </row>
    <row r="138" spans="1:10" x14ac:dyDescent="0.45">
      <c r="A138" s="2">
        <v>430</v>
      </c>
      <c r="B138" s="2">
        <v>101031</v>
      </c>
      <c r="C138" s="2"/>
      <c r="D138" s="3" t="s">
        <v>27</v>
      </c>
      <c r="E138" s="4">
        <v>0.25</v>
      </c>
      <c r="F138" s="2" t="s">
        <v>35</v>
      </c>
      <c r="G138" s="5" t="s">
        <v>205</v>
      </c>
      <c r="H138" s="5" t="s">
        <v>194</v>
      </c>
      <c r="I138" s="2">
        <v>283</v>
      </c>
      <c r="J138" s="2">
        <v>345</v>
      </c>
    </row>
    <row r="139" spans="1:10" x14ac:dyDescent="0.45">
      <c r="A139" s="6">
        <v>431</v>
      </c>
      <c r="B139" s="6">
        <v>101032</v>
      </c>
      <c r="C139" s="6"/>
      <c r="D139" s="3" t="s">
        <v>27</v>
      </c>
      <c r="E139" s="8">
        <v>0.45</v>
      </c>
      <c r="F139" s="6" t="s">
        <v>33</v>
      </c>
      <c r="G139" s="9" t="s">
        <v>205</v>
      </c>
      <c r="H139" s="9" t="s">
        <v>194</v>
      </c>
      <c r="I139" s="6">
        <v>283</v>
      </c>
      <c r="J139" s="6">
        <v>345</v>
      </c>
    </row>
    <row r="140" spans="1:10" x14ac:dyDescent="0.45">
      <c r="A140" s="2">
        <v>432</v>
      </c>
      <c r="B140" s="2">
        <v>102060</v>
      </c>
      <c r="C140" s="2"/>
      <c r="D140" s="12" t="s">
        <v>117</v>
      </c>
      <c r="E140" s="4">
        <v>0.95</v>
      </c>
      <c r="F140" s="2" t="s">
        <v>35</v>
      </c>
      <c r="G140" s="5" t="s">
        <v>207</v>
      </c>
      <c r="H140" s="5" t="s">
        <v>66</v>
      </c>
      <c r="I140" s="2">
        <v>283</v>
      </c>
      <c r="J140" s="2">
        <v>346</v>
      </c>
    </row>
    <row r="141" spans="1:10" x14ac:dyDescent="0.45">
      <c r="A141" s="6">
        <v>433</v>
      </c>
      <c r="B141" s="6">
        <v>102061</v>
      </c>
      <c r="C141" s="6"/>
      <c r="D141" s="12" t="s">
        <v>117</v>
      </c>
      <c r="E141" s="8">
        <v>0.75</v>
      </c>
      <c r="F141" s="6" t="s">
        <v>33</v>
      </c>
      <c r="G141" s="9" t="s">
        <v>169</v>
      </c>
      <c r="H141" s="9" t="s">
        <v>30</v>
      </c>
      <c r="I141" s="6">
        <v>284</v>
      </c>
      <c r="J141" s="6">
        <v>346</v>
      </c>
    </row>
    <row r="142" spans="1:10" x14ac:dyDescent="0.45">
      <c r="A142" s="2">
        <v>434</v>
      </c>
      <c r="B142" s="2">
        <v>102062</v>
      </c>
      <c r="C142" s="2"/>
      <c r="D142" s="12" t="s">
        <v>117</v>
      </c>
      <c r="E142" s="4">
        <v>0.85</v>
      </c>
      <c r="F142" s="2" t="s">
        <v>28</v>
      </c>
      <c r="G142" s="5" t="s">
        <v>59</v>
      </c>
      <c r="H142" s="5" t="s">
        <v>51</v>
      </c>
      <c r="I142" s="2">
        <v>284</v>
      </c>
      <c r="J142" s="2">
        <v>347</v>
      </c>
    </row>
    <row r="143" spans="1:10" x14ac:dyDescent="0.45">
      <c r="A143" s="6">
        <v>435</v>
      </c>
      <c r="B143" s="6">
        <v>102063</v>
      </c>
      <c r="C143" s="6"/>
      <c r="D143" s="3" t="s">
        <v>27</v>
      </c>
      <c r="E143" s="8">
        <v>0.25</v>
      </c>
      <c r="F143" s="6" t="s">
        <v>41</v>
      </c>
      <c r="G143" s="9" t="s">
        <v>34</v>
      </c>
      <c r="H143" s="9" t="s">
        <v>30</v>
      </c>
      <c r="I143" s="6">
        <v>284</v>
      </c>
      <c r="J143" s="6">
        <v>347</v>
      </c>
    </row>
    <row r="144" spans="1:10" x14ac:dyDescent="0.45">
      <c r="A144" s="2">
        <v>436</v>
      </c>
      <c r="B144" s="2">
        <v>101489</v>
      </c>
      <c r="C144" s="10" t="s">
        <v>104</v>
      </c>
      <c r="D144" s="3" t="s">
        <v>27</v>
      </c>
      <c r="E144" s="4">
        <v>0.45</v>
      </c>
      <c r="F144" s="2" t="s">
        <v>41</v>
      </c>
      <c r="G144" s="5" t="s">
        <v>169</v>
      </c>
      <c r="H144" s="5" t="s">
        <v>30</v>
      </c>
      <c r="I144" s="2">
        <v>284</v>
      </c>
      <c r="J144" s="2">
        <v>348</v>
      </c>
    </row>
  </sheetData>
  <autoFilter ref="A1:J144" xr:uid="{00000000-0009-0000-0000-000002000000}"/>
  <conditionalFormatting sqref="E2:E144">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69"/>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437</v>
      </c>
      <c r="B2" s="2">
        <v>100354</v>
      </c>
      <c r="C2" s="2"/>
      <c r="D2" s="7" t="s">
        <v>31</v>
      </c>
      <c r="E2" s="4">
        <v>0.05</v>
      </c>
      <c r="F2" s="2" t="s">
        <v>208</v>
      </c>
      <c r="G2" s="5" t="s">
        <v>209</v>
      </c>
      <c r="H2" s="5" t="s">
        <v>210</v>
      </c>
      <c r="I2" s="2">
        <v>349</v>
      </c>
      <c r="J2" s="2">
        <v>375</v>
      </c>
    </row>
    <row r="3" spans="1:10" x14ac:dyDescent="0.45">
      <c r="A3" s="6">
        <v>438</v>
      </c>
      <c r="B3" s="6">
        <v>100357</v>
      </c>
      <c r="C3" s="6"/>
      <c r="D3" s="7" t="s">
        <v>31</v>
      </c>
      <c r="E3" s="8">
        <v>0.15</v>
      </c>
      <c r="F3" s="6" t="s">
        <v>211</v>
      </c>
      <c r="G3" s="9" t="s">
        <v>193</v>
      </c>
      <c r="H3" s="9" t="s">
        <v>212</v>
      </c>
      <c r="I3" s="6">
        <v>349</v>
      </c>
      <c r="J3" s="6">
        <v>375</v>
      </c>
    </row>
    <row r="4" spans="1:10" x14ac:dyDescent="0.45">
      <c r="A4" s="2">
        <v>439</v>
      </c>
      <c r="B4" s="2">
        <v>100359</v>
      </c>
      <c r="C4" s="2"/>
      <c r="D4" s="3" t="s">
        <v>27</v>
      </c>
      <c r="E4" s="4">
        <v>0.25</v>
      </c>
      <c r="F4" s="2" t="s">
        <v>213</v>
      </c>
      <c r="G4" s="5" t="s">
        <v>209</v>
      </c>
      <c r="H4" s="5" t="s">
        <v>214</v>
      </c>
      <c r="I4" s="2">
        <v>349</v>
      </c>
      <c r="J4" s="2">
        <v>376</v>
      </c>
    </row>
    <row r="5" spans="1:10" x14ac:dyDescent="0.45">
      <c r="A5" s="6">
        <v>440</v>
      </c>
      <c r="B5" s="6">
        <v>100364</v>
      </c>
      <c r="C5" s="6"/>
      <c r="D5" s="7" t="s">
        <v>31</v>
      </c>
      <c r="E5" s="8">
        <v>0.05</v>
      </c>
      <c r="F5" s="6" t="s">
        <v>215</v>
      </c>
      <c r="G5" s="9" t="s">
        <v>209</v>
      </c>
      <c r="H5" s="9" t="s">
        <v>212</v>
      </c>
      <c r="I5" s="6">
        <v>350</v>
      </c>
      <c r="J5" s="6">
        <v>376</v>
      </c>
    </row>
    <row r="6" spans="1:10" x14ac:dyDescent="0.45">
      <c r="A6" s="2">
        <v>441</v>
      </c>
      <c r="B6" s="2">
        <v>100367</v>
      </c>
      <c r="C6" s="2"/>
      <c r="D6" s="3" t="s">
        <v>27</v>
      </c>
      <c r="E6" s="4">
        <v>0.35</v>
      </c>
      <c r="F6" s="2" t="s">
        <v>216</v>
      </c>
      <c r="G6" s="5" t="s">
        <v>193</v>
      </c>
      <c r="H6" s="5" t="s">
        <v>210</v>
      </c>
      <c r="I6" s="2">
        <v>350</v>
      </c>
      <c r="J6" s="2">
        <v>377</v>
      </c>
    </row>
    <row r="7" spans="1:10" x14ac:dyDescent="0.45">
      <c r="A7" s="6">
        <v>442</v>
      </c>
      <c r="B7" s="6">
        <v>100373</v>
      </c>
      <c r="C7" s="6"/>
      <c r="D7" s="12" t="s">
        <v>117</v>
      </c>
      <c r="E7" s="8">
        <v>0.95</v>
      </c>
      <c r="F7" s="6" t="s">
        <v>217</v>
      </c>
      <c r="G7" s="9" t="s">
        <v>193</v>
      </c>
      <c r="H7" s="9" t="s">
        <v>218</v>
      </c>
      <c r="I7" s="6">
        <v>350</v>
      </c>
      <c r="J7" s="6">
        <v>378</v>
      </c>
    </row>
    <row r="8" spans="1:10" x14ac:dyDescent="0.45">
      <c r="A8" s="2">
        <v>443</v>
      </c>
      <c r="B8" s="2">
        <v>100377</v>
      </c>
      <c r="C8" s="2"/>
      <c r="D8" s="3" t="s">
        <v>27</v>
      </c>
      <c r="E8" s="4">
        <v>0.25</v>
      </c>
      <c r="F8" s="2" t="s">
        <v>219</v>
      </c>
      <c r="G8" s="5" t="s">
        <v>209</v>
      </c>
      <c r="H8" s="5" t="s">
        <v>210</v>
      </c>
      <c r="I8" s="2">
        <v>351</v>
      </c>
      <c r="J8" s="2">
        <v>378</v>
      </c>
    </row>
    <row r="9" spans="1:10" x14ac:dyDescent="0.45">
      <c r="A9" s="6">
        <v>444</v>
      </c>
      <c r="B9" s="6">
        <v>100389</v>
      </c>
      <c r="C9" s="6"/>
      <c r="D9" s="12" t="s">
        <v>117</v>
      </c>
      <c r="E9" s="8">
        <v>0.75</v>
      </c>
      <c r="F9" s="6" t="s">
        <v>220</v>
      </c>
      <c r="G9" s="9" t="s">
        <v>209</v>
      </c>
      <c r="H9" s="9" t="s">
        <v>212</v>
      </c>
      <c r="I9" s="6">
        <v>351</v>
      </c>
      <c r="J9" s="6">
        <v>379</v>
      </c>
    </row>
    <row r="10" spans="1:10" x14ac:dyDescent="0.45">
      <c r="A10" s="2">
        <v>445</v>
      </c>
      <c r="B10" s="2">
        <v>100390</v>
      </c>
      <c r="C10" s="2"/>
      <c r="D10" s="12" t="s">
        <v>117</v>
      </c>
      <c r="E10" s="4">
        <v>0.85</v>
      </c>
      <c r="F10" s="2" t="s">
        <v>221</v>
      </c>
      <c r="G10" s="5" t="s">
        <v>193</v>
      </c>
      <c r="H10" s="5" t="s">
        <v>212</v>
      </c>
      <c r="I10" s="2">
        <v>351</v>
      </c>
      <c r="J10" s="2">
        <v>379</v>
      </c>
    </row>
    <row r="11" spans="1:10" x14ac:dyDescent="0.45">
      <c r="A11" s="6">
        <v>446</v>
      </c>
      <c r="B11" s="6">
        <v>100398</v>
      </c>
      <c r="C11" s="6"/>
      <c r="D11" s="3" t="s">
        <v>27</v>
      </c>
      <c r="E11" s="8">
        <v>0.45</v>
      </c>
      <c r="F11" s="6" t="s">
        <v>222</v>
      </c>
      <c r="G11" s="9" t="s">
        <v>193</v>
      </c>
      <c r="H11" s="9" t="s">
        <v>210</v>
      </c>
      <c r="I11" s="6">
        <v>352</v>
      </c>
      <c r="J11" s="6">
        <v>380</v>
      </c>
    </row>
    <row r="12" spans="1:10" x14ac:dyDescent="0.45">
      <c r="A12" s="2">
        <v>447</v>
      </c>
      <c r="B12" s="2">
        <v>100399</v>
      </c>
      <c r="C12" s="2"/>
      <c r="D12" s="12" t="s">
        <v>117</v>
      </c>
      <c r="E12" s="4">
        <v>0.95</v>
      </c>
      <c r="F12" s="2" t="s">
        <v>223</v>
      </c>
      <c r="G12" s="5" t="s">
        <v>193</v>
      </c>
      <c r="H12" s="5" t="s">
        <v>210</v>
      </c>
      <c r="I12" s="2">
        <v>352</v>
      </c>
      <c r="J12" s="2">
        <v>381</v>
      </c>
    </row>
    <row r="13" spans="1:10" x14ac:dyDescent="0.45">
      <c r="A13" s="6">
        <v>448</v>
      </c>
      <c r="B13" s="6">
        <v>100429</v>
      </c>
      <c r="C13" s="6"/>
      <c r="D13" s="3" t="s">
        <v>27</v>
      </c>
      <c r="E13" s="8">
        <v>0.25</v>
      </c>
      <c r="F13" s="6" t="s">
        <v>224</v>
      </c>
      <c r="G13" s="9" t="s">
        <v>193</v>
      </c>
      <c r="H13" s="9" t="s">
        <v>210</v>
      </c>
      <c r="I13" s="6">
        <v>352</v>
      </c>
      <c r="J13" s="6">
        <v>382</v>
      </c>
    </row>
    <row r="14" spans="1:10" x14ac:dyDescent="0.45">
      <c r="A14" s="2">
        <v>449</v>
      </c>
      <c r="B14" s="2">
        <v>100504</v>
      </c>
      <c r="C14" s="2"/>
      <c r="D14" s="7" t="s">
        <v>31</v>
      </c>
      <c r="E14" s="4">
        <v>0.05</v>
      </c>
      <c r="F14" s="2" t="s">
        <v>225</v>
      </c>
      <c r="G14" s="5" t="s">
        <v>193</v>
      </c>
      <c r="H14" s="5" t="s">
        <v>210</v>
      </c>
      <c r="I14" s="2">
        <v>353</v>
      </c>
      <c r="J14" s="2">
        <v>383</v>
      </c>
    </row>
    <row r="15" spans="1:10" x14ac:dyDescent="0.45">
      <c r="A15" s="6">
        <v>450</v>
      </c>
      <c r="B15" s="6">
        <v>101096</v>
      </c>
      <c r="C15" s="6"/>
      <c r="D15" s="3" t="s">
        <v>27</v>
      </c>
      <c r="E15" s="8">
        <v>0.25</v>
      </c>
      <c r="F15" s="6" t="s">
        <v>226</v>
      </c>
      <c r="G15" s="9" t="s">
        <v>209</v>
      </c>
      <c r="H15" s="9" t="s">
        <v>212</v>
      </c>
      <c r="I15" s="6">
        <v>353</v>
      </c>
      <c r="J15" s="6">
        <v>383</v>
      </c>
    </row>
    <row r="16" spans="1:10" x14ac:dyDescent="0.45">
      <c r="A16" s="2">
        <v>451</v>
      </c>
      <c r="B16" s="2">
        <v>101097</v>
      </c>
      <c r="C16" s="2"/>
      <c r="D16" s="7" t="s">
        <v>31</v>
      </c>
      <c r="E16" s="4">
        <v>0.15</v>
      </c>
      <c r="F16" s="2" t="s">
        <v>227</v>
      </c>
      <c r="G16" s="5" t="s">
        <v>193</v>
      </c>
      <c r="H16" s="5" t="s">
        <v>210</v>
      </c>
      <c r="I16" s="2">
        <v>353</v>
      </c>
      <c r="J16" s="2">
        <v>384</v>
      </c>
    </row>
    <row r="17" spans="1:10" x14ac:dyDescent="0.45">
      <c r="A17" s="6">
        <v>452</v>
      </c>
      <c r="B17" s="6">
        <v>102064</v>
      </c>
      <c r="C17" s="6"/>
      <c r="D17" s="7" t="s">
        <v>31</v>
      </c>
      <c r="E17" s="8">
        <v>0.15</v>
      </c>
      <c r="F17" s="6" t="s">
        <v>228</v>
      </c>
      <c r="G17" s="9" t="s">
        <v>209</v>
      </c>
      <c r="H17" s="9" t="s">
        <v>212</v>
      </c>
      <c r="I17" s="6">
        <v>354</v>
      </c>
      <c r="J17" s="6">
        <v>385</v>
      </c>
    </row>
    <row r="18" spans="1:10" x14ac:dyDescent="0.45">
      <c r="A18" s="2">
        <v>453</v>
      </c>
      <c r="B18" s="2">
        <v>102065</v>
      </c>
      <c r="C18" s="2"/>
      <c r="D18" s="7" t="s">
        <v>31</v>
      </c>
      <c r="E18" s="4">
        <v>0.15</v>
      </c>
      <c r="F18" s="2" t="s">
        <v>229</v>
      </c>
      <c r="G18" s="5" t="s">
        <v>193</v>
      </c>
      <c r="H18" s="5" t="s">
        <v>214</v>
      </c>
      <c r="I18" s="2">
        <v>354</v>
      </c>
      <c r="J18" s="2">
        <v>385</v>
      </c>
    </row>
    <row r="19" spans="1:10" x14ac:dyDescent="0.45">
      <c r="A19" s="6">
        <v>454</v>
      </c>
      <c r="B19" s="6">
        <v>102066</v>
      </c>
      <c r="C19" s="6"/>
      <c r="D19" s="3" t="s">
        <v>27</v>
      </c>
      <c r="E19" s="8">
        <v>0.35</v>
      </c>
      <c r="F19" s="6" t="s">
        <v>230</v>
      </c>
      <c r="G19" s="9" t="s">
        <v>193</v>
      </c>
      <c r="H19" s="9" t="s">
        <v>231</v>
      </c>
      <c r="I19" s="6">
        <v>354</v>
      </c>
      <c r="J19" s="6">
        <v>386</v>
      </c>
    </row>
    <row r="20" spans="1:10" x14ac:dyDescent="0.45">
      <c r="A20" s="2">
        <v>455</v>
      </c>
      <c r="B20" s="2">
        <v>101018</v>
      </c>
      <c r="C20" s="10" t="s">
        <v>104</v>
      </c>
      <c r="D20" s="3" t="s">
        <v>27</v>
      </c>
      <c r="E20" s="4">
        <v>0.25</v>
      </c>
      <c r="F20" s="2" t="s">
        <v>232</v>
      </c>
      <c r="G20" s="5" t="s">
        <v>233</v>
      </c>
      <c r="H20" s="5" t="s">
        <v>214</v>
      </c>
      <c r="I20" s="2">
        <v>355</v>
      </c>
      <c r="J20" s="2">
        <v>387</v>
      </c>
    </row>
    <row r="21" spans="1:10" x14ac:dyDescent="0.45">
      <c r="A21" s="6">
        <v>456</v>
      </c>
      <c r="B21" s="6">
        <v>100301</v>
      </c>
      <c r="C21" s="6"/>
      <c r="D21" s="13" t="s">
        <v>130</v>
      </c>
      <c r="E21" s="8">
        <v>0.55000000000000004</v>
      </c>
      <c r="F21" s="6" t="s">
        <v>234</v>
      </c>
      <c r="G21" s="9" t="s">
        <v>209</v>
      </c>
      <c r="H21" s="9" t="s">
        <v>214</v>
      </c>
      <c r="I21" s="6">
        <v>355</v>
      </c>
      <c r="J21" s="6">
        <v>388</v>
      </c>
    </row>
    <row r="22" spans="1:10" x14ac:dyDescent="0.45">
      <c r="A22" s="2">
        <v>457</v>
      </c>
      <c r="B22" s="2">
        <v>100307</v>
      </c>
      <c r="C22" s="2"/>
      <c r="D22" s="3" t="s">
        <v>27</v>
      </c>
      <c r="E22" s="4">
        <v>0.35</v>
      </c>
      <c r="F22" s="2" t="s">
        <v>235</v>
      </c>
      <c r="G22" s="5" t="s">
        <v>193</v>
      </c>
      <c r="H22" s="5" t="s">
        <v>218</v>
      </c>
      <c r="I22" s="2">
        <v>355</v>
      </c>
      <c r="J22" s="2">
        <v>388</v>
      </c>
    </row>
    <row r="23" spans="1:10" x14ac:dyDescent="0.45">
      <c r="A23" s="6">
        <v>458</v>
      </c>
      <c r="B23" s="6">
        <v>100308</v>
      </c>
      <c r="C23" s="6"/>
      <c r="D23" s="3" t="s">
        <v>27</v>
      </c>
      <c r="E23" s="8">
        <v>0.35</v>
      </c>
      <c r="F23" s="6" t="s">
        <v>236</v>
      </c>
      <c r="G23" s="9" t="s">
        <v>193</v>
      </c>
      <c r="H23" s="9" t="s">
        <v>231</v>
      </c>
      <c r="I23" s="6">
        <v>356</v>
      </c>
      <c r="J23" s="6">
        <v>389</v>
      </c>
    </row>
    <row r="24" spans="1:10" x14ac:dyDescent="0.45">
      <c r="A24" s="2">
        <v>459</v>
      </c>
      <c r="B24" s="2">
        <v>100315</v>
      </c>
      <c r="C24" s="2"/>
      <c r="D24" s="7" t="s">
        <v>31</v>
      </c>
      <c r="E24" s="4">
        <v>0.15</v>
      </c>
      <c r="F24" s="2" t="s">
        <v>237</v>
      </c>
      <c r="G24" s="5" t="s">
        <v>193</v>
      </c>
      <c r="H24" s="5" t="s">
        <v>210</v>
      </c>
      <c r="I24" s="2">
        <v>356</v>
      </c>
      <c r="J24" s="2">
        <v>389</v>
      </c>
    </row>
    <row r="25" spans="1:10" x14ac:dyDescent="0.45">
      <c r="A25" s="6">
        <v>460</v>
      </c>
      <c r="B25" s="6">
        <v>100322</v>
      </c>
      <c r="C25" s="6"/>
      <c r="D25" s="3" t="s">
        <v>27</v>
      </c>
      <c r="E25" s="8">
        <v>0.25</v>
      </c>
      <c r="F25" s="6" t="s">
        <v>238</v>
      </c>
      <c r="G25" s="9" t="s">
        <v>209</v>
      </c>
      <c r="H25" s="9" t="s">
        <v>212</v>
      </c>
      <c r="I25" s="6">
        <v>357</v>
      </c>
      <c r="J25" s="6">
        <v>390</v>
      </c>
    </row>
    <row r="26" spans="1:10" x14ac:dyDescent="0.45">
      <c r="A26" s="2">
        <v>461</v>
      </c>
      <c r="B26" s="2">
        <v>100332</v>
      </c>
      <c r="C26" s="2"/>
      <c r="D26" s="13" t="s">
        <v>130</v>
      </c>
      <c r="E26" s="4">
        <v>0.55000000000000004</v>
      </c>
      <c r="F26" s="2" t="s">
        <v>239</v>
      </c>
      <c r="G26" s="5" t="s">
        <v>193</v>
      </c>
      <c r="H26" s="5" t="s">
        <v>210</v>
      </c>
      <c r="I26" s="2">
        <v>357</v>
      </c>
      <c r="J26" s="2">
        <v>391</v>
      </c>
    </row>
    <row r="27" spans="1:10" x14ac:dyDescent="0.45">
      <c r="A27" s="6">
        <v>462</v>
      </c>
      <c r="B27" s="6">
        <v>100355</v>
      </c>
      <c r="C27" s="6"/>
      <c r="D27" s="13" t="s">
        <v>130</v>
      </c>
      <c r="E27" s="8">
        <v>0.55000000000000004</v>
      </c>
      <c r="F27" s="6" t="s">
        <v>240</v>
      </c>
      <c r="G27" s="9" t="s">
        <v>193</v>
      </c>
      <c r="H27" s="9" t="s">
        <v>218</v>
      </c>
      <c r="I27" s="6">
        <v>357</v>
      </c>
      <c r="J27" s="6">
        <v>392</v>
      </c>
    </row>
    <row r="28" spans="1:10" x14ac:dyDescent="0.45">
      <c r="A28" s="2">
        <v>463</v>
      </c>
      <c r="B28" s="2">
        <v>100360</v>
      </c>
      <c r="C28" s="2"/>
      <c r="D28" s="3" t="s">
        <v>27</v>
      </c>
      <c r="E28" s="4">
        <v>0.25</v>
      </c>
      <c r="F28" s="2" t="s">
        <v>241</v>
      </c>
      <c r="G28" s="5" t="s">
        <v>209</v>
      </c>
      <c r="H28" s="5" t="s">
        <v>212</v>
      </c>
      <c r="I28" s="2">
        <v>358</v>
      </c>
      <c r="J28" s="2">
        <v>393</v>
      </c>
    </row>
    <row r="29" spans="1:10" x14ac:dyDescent="0.45">
      <c r="A29" s="6">
        <v>464</v>
      </c>
      <c r="B29" s="6">
        <v>100365</v>
      </c>
      <c r="C29" s="6"/>
      <c r="D29" s="3" t="s">
        <v>27</v>
      </c>
      <c r="E29" s="8">
        <v>0.35</v>
      </c>
      <c r="F29" s="6" t="s">
        <v>242</v>
      </c>
      <c r="G29" s="9" t="s">
        <v>209</v>
      </c>
      <c r="H29" s="9" t="s">
        <v>212</v>
      </c>
      <c r="I29" s="6">
        <v>358</v>
      </c>
      <c r="J29" s="6">
        <v>393</v>
      </c>
    </row>
    <row r="30" spans="1:10" x14ac:dyDescent="0.45">
      <c r="A30" s="2">
        <v>465</v>
      </c>
      <c r="B30" s="2">
        <v>100374</v>
      </c>
      <c r="C30" s="2"/>
      <c r="D30" s="13" t="s">
        <v>130</v>
      </c>
      <c r="E30" s="4">
        <v>0.55000000000000004</v>
      </c>
      <c r="F30" s="2" t="s">
        <v>243</v>
      </c>
      <c r="G30" s="5" t="s">
        <v>209</v>
      </c>
      <c r="H30" s="5" t="s">
        <v>212</v>
      </c>
      <c r="I30" s="2">
        <v>358</v>
      </c>
      <c r="J30" s="2">
        <v>394</v>
      </c>
    </row>
    <row r="31" spans="1:10" x14ac:dyDescent="0.45">
      <c r="A31" s="6">
        <v>466</v>
      </c>
      <c r="B31" s="6">
        <v>100378</v>
      </c>
      <c r="C31" s="6"/>
      <c r="D31" s="13" t="s">
        <v>130</v>
      </c>
      <c r="E31" s="8">
        <v>0.65</v>
      </c>
      <c r="F31" s="6" t="s">
        <v>244</v>
      </c>
      <c r="G31" s="9" t="s">
        <v>193</v>
      </c>
      <c r="H31" s="9" t="s">
        <v>210</v>
      </c>
      <c r="I31" s="6">
        <v>359</v>
      </c>
      <c r="J31" s="6">
        <v>395</v>
      </c>
    </row>
    <row r="32" spans="1:10" x14ac:dyDescent="0.45">
      <c r="A32" s="2">
        <v>467</v>
      </c>
      <c r="B32" s="2">
        <v>100392</v>
      </c>
      <c r="C32" s="2"/>
      <c r="D32" s="12" t="s">
        <v>117</v>
      </c>
      <c r="E32" s="4">
        <v>0.85</v>
      </c>
      <c r="F32" s="2" t="s">
        <v>245</v>
      </c>
      <c r="G32" s="5" t="s">
        <v>193</v>
      </c>
      <c r="H32" s="5" t="s">
        <v>212</v>
      </c>
      <c r="I32" s="2">
        <v>359</v>
      </c>
      <c r="J32" s="2">
        <v>395</v>
      </c>
    </row>
    <row r="33" spans="1:10" x14ac:dyDescent="0.45">
      <c r="A33" s="6">
        <v>468</v>
      </c>
      <c r="B33" s="6">
        <v>100400</v>
      </c>
      <c r="C33" s="6"/>
      <c r="D33" s="13" t="s">
        <v>130</v>
      </c>
      <c r="E33" s="8">
        <v>0.65</v>
      </c>
      <c r="F33" s="6" t="s">
        <v>246</v>
      </c>
      <c r="G33" s="9" t="s">
        <v>193</v>
      </c>
      <c r="H33" s="9" t="s">
        <v>210</v>
      </c>
      <c r="I33" s="6">
        <v>359</v>
      </c>
      <c r="J33" s="6">
        <v>396</v>
      </c>
    </row>
    <row r="34" spans="1:10" x14ac:dyDescent="0.45">
      <c r="A34" s="2">
        <v>469</v>
      </c>
      <c r="B34" s="2">
        <v>100401</v>
      </c>
      <c r="C34" s="2"/>
      <c r="D34" s="13" t="s">
        <v>130</v>
      </c>
      <c r="E34" s="4">
        <v>0.65</v>
      </c>
      <c r="F34" s="2" t="s">
        <v>247</v>
      </c>
      <c r="G34" s="5" t="s">
        <v>209</v>
      </c>
      <c r="H34" s="5" t="s">
        <v>210</v>
      </c>
      <c r="I34" s="2">
        <v>360</v>
      </c>
      <c r="J34" s="2">
        <v>397</v>
      </c>
    </row>
    <row r="35" spans="1:10" x14ac:dyDescent="0.45">
      <c r="A35" s="6">
        <v>470</v>
      </c>
      <c r="B35" s="6">
        <v>100402</v>
      </c>
      <c r="C35" s="6"/>
      <c r="D35" s="13" t="s">
        <v>130</v>
      </c>
      <c r="E35" s="8">
        <v>0.55000000000000004</v>
      </c>
      <c r="F35" s="6" t="s">
        <v>248</v>
      </c>
      <c r="G35" s="9" t="s">
        <v>209</v>
      </c>
      <c r="H35" s="9" t="s">
        <v>210</v>
      </c>
      <c r="I35" s="6">
        <v>360</v>
      </c>
      <c r="J35" s="6">
        <v>397</v>
      </c>
    </row>
    <row r="36" spans="1:10" x14ac:dyDescent="0.45">
      <c r="A36" s="2">
        <v>471</v>
      </c>
      <c r="B36" s="2">
        <v>100426</v>
      </c>
      <c r="C36" s="2"/>
      <c r="D36" s="3" t="s">
        <v>27</v>
      </c>
      <c r="E36" s="4">
        <v>0.45</v>
      </c>
      <c r="F36" s="2" t="s">
        <v>249</v>
      </c>
      <c r="G36" s="5" t="s">
        <v>209</v>
      </c>
      <c r="H36" s="5" t="s">
        <v>210</v>
      </c>
      <c r="I36" s="2">
        <v>360</v>
      </c>
      <c r="J36" s="2">
        <v>398</v>
      </c>
    </row>
    <row r="37" spans="1:10" x14ac:dyDescent="0.45">
      <c r="A37" s="6">
        <v>472</v>
      </c>
      <c r="B37" s="6">
        <v>100444</v>
      </c>
      <c r="C37" s="6"/>
      <c r="D37" s="3" t="s">
        <v>27</v>
      </c>
      <c r="E37" s="8">
        <v>0.45</v>
      </c>
      <c r="F37" s="6" t="s">
        <v>250</v>
      </c>
      <c r="G37" s="9" t="s">
        <v>209</v>
      </c>
      <c r="H37" s="9" t="s">
        <v>210</v>
      </c>
      <c r="I37" s="6">
        <v>360</v>
      </c>
      <c r="J37" s="6">
        <v>399</v>
      </c>
    </row>
    <row r="38" spans="1:10" x14ac:dyDescent="0.45">
      <c r="A38" s="2">
        <v>473</v>
      </c>
      <c r="B38" s="2">
        <v>100451</v>
      </c>
      <c r="C38" s="2"/>
      <c r="D38" s="3" t="s">
        <v>27</v>
      </c>
      <c r="E38" s="4">
        <v>0.45</v>
      </c>
      <c r="F38" s="2" t="s">
        <v>251</v>
      </c>
      <c r="G38" s="5" t="s">
        <v>193</v>
      </c>
      <c r="H38" s="5" t="s">
        <v>218</v>
      </c>
      <c r="I38" s="2">
        <v>361</v>
      </c>
      <c r="J38" s="2">
        <v>399</v>
      </c>
    </row>
    <row r="39" spans="1:10" x14ac:dyDescent="0.45">
      <c r="A39" s="6">
        <v>474</v>
      </c>
      <c r="B39" s="6">
        <v>100474</v>
      </c>
      <c r="C39" s="6"/>
      <c r="D39" s="3" t="s">
        <v>27</v>
      </c>
      <c r="E39" s="8">
        <v>0.45</v>
      </c>
      <c r="F39" s="6" t="s">
        <v>252</v>
      </c>
      <c r="G39" s="9" t="s">
        <v>209</v>
      </c>
      <c r="H39" s="9" t="s">
        <v>210</v>
      </c>
      <c r="I39" s="6">
        <v>361</v>
      </c>
      <c r="J39" s="6">
        <v>400</v>
      </c>
    </row>
    <row r="40" spans="1:10" x14ac:dyDescent="0.45">
      <c r="A40" s="2">
        <v>475</v>
      </c>
      <c r="B40" s="2">
        <v>100506</v>
      </c>
      <c r="C40" s="2"/>
      <c r="D40" s="3" t="s">
        <v>27</v>
      </c>
      <c r="E40" s="4">
        <v>0.45</v>
      </c>
      <c r="F40" s="2" t="s">
        <v>253</v>
      </c>
      <c r="G40" s="5" t="s">
        <v>193</v>
      </c>
      <c r="H40" s="5" t="s">
        <v>210</v>
      </c>
      <c r="I40" s="2">
        <v>361</v>
      </c>
      <c r="J40" s="2">
        <v>400</v>
      </c>
    </row>
    <row r="41" spans="1:10" x14ac:dyDescent="0.45">
      <c r="A41" s="6">
        <v>476</v>
      </c>
      <c r="B41" s="6">
        <v>101098</v>
      </c>
      <c r="C41" s="6"/>
      <c r="D41" s="3" t="s">
        <v>27</v>
      </c>
      <c r="E41" s="8">
        <v>0.35</v>
      </c>
      <c r="F41" s="6" t="s">
        <v>254</v>
      </c>
      <c r="G41" s="9" t="s">
        <v>209</v>
      </c>
      <c r="H41" s="9" t="s">
        <v>212</v>
      </c>
      <c r="I41" s="6">
        <v>362</v>
      </c>
      <c r="J41" s="6">
        <v>401</v>
      </c>
    </row>
    <row r="42" spans="1:10" x14ac:dyDescent="0.45">
      <c r="A42" s="2">
        <v>477</v>
      </c>
      <c r="B42" s="2">
        <v>102067</v>
      </c>
      <c r="C42" s="2"/>
      <c r="D42" s="12" t="s">
        <v>117</v>
      </c>
      <c r="E42" s="4">
        <v>0.95</v>
      </c>
      <c r="F42" s="2" t="s">
        <v>255</v>
      </c>
      <c r="G42" s="5" t="s">
        <v>193</v>
      </c>
      <c r="H42" s="5" t="s">
        <v>218</v>
      </c>
      <c r="I42" s="2">
        <v>362</v>
      </c>
      <c r="J42" s="2">
        <v>402</v>
      </c>
    </row>
    <row r="43" spans="1:10" x14ac:dyDescent="0.45">
      <c r="A43" s="6">
        <v>478</v>
      </c>
      <c r="B43" s="6">
        <v>102068</v>
      </c>
      <c r="C43" s="6"/>
      <c r="D43" s="3" t="s">
        <v>27</v>
      </c>
      <c r="E43" s="8">
        <v>0.25</v>
      </c>
      <c r="F43" s="6" t="s">
        <v>256</v>
      </c>
      <c r="G43" s="9" t="s">
        <v>209</v>
      </c>
      <c r="H43" s="9" t="s">
        <v>210</v>
      </c>
      <c r="I43" s="6">
        <v>363</v>
      </c>
      <c r="J43" s="6">
        <v>403</v>
      </c>
    </row>
    <row r="44" spans="1:10" x14ac:dyDescent="0.45">
      <c r="A44" s="2">
        <v>479</v>
      </c>
      <c r="B44" s="2">
        <v>101167</v>
      </c>
      <c r="C44" s="10" t="s">
        <v>104</v>
      </c>
      <c r="D44" s="12" t="s">
        <v>117</v>
      </c>
      <c r="E44" s="4">
        <v>0.95</v>
      </c>
      <c r="F44" s="2" t="s">
        <v>257</v>
      </c>
      <c r="G44" s="5" t="s">
        <v>193</v>
      </c>
      <c r="H44" s="5" t="s">
        <v>210</v>
      </c>
      <c r="I44" s="2">
        <v>363</v>
      </c>
      <c r="J44" s="2">
        <v>404</v>
      </c>
    </row>
    <row r="45" spans="1:10" x14ac:dyDescent="0.45">
      <c r="A45" s="6">
        <v>480</v>
      </c>
      <c r="B45" s="6">
        <v>101342</v>
      </c>
      <c r="C45" s="11" t="s">
        <v>104</v>
      </c>
      <c r="D45" s="3" t="s">
        <v>27</v>
      </c>
      <c r="E45" s="8">
        <v>0.35</v>
      </c>
      <c r="F45" s="6" t="s">
        <v>258</v>
      </c>
      <c r="G45" s="9" t="s">
        <v>193</v>
      </c>
      <c r="H45" s="9" t="s">
        <v>218</v>
      </c>
      <c r="I45" s="6">
        <v>363</v>
      </c>
      <c r="J45" s="6">
        <v>404</v>
      </c>
    </row>
    <row r="46" spans="1:10" x14ac:dyDescent="0.45">
      <c r="A46" s="2">
        <v>481</v>
      </c>
      <c r="B46" s="2"/>
      <c r="C46" s="2"/>
      <c r="D46" s="12" t="s">
        <v>117</v>
      </c>
      <c r="E46" s="4">
        <v>0.85</v>
      </c>
      <c r="F46" s="2" t="s">
        <v>259</v>
      </c>
      <c r="G46" s="5" t="s">
        <v>193</v>
      </c>
      <c r="H46" s="5" t="s">
        <v>218</v>
      </c>
      <c r="I46" s="2">
        <v>364</v>
      </c>
      <c r="J46" s="2">
        <v>405</v>
      </c>
    </row>
    <row r="47" spans="1:10" x14ac:dyDescent="0.45">
      <c r="A47" s="6">
        <v>482</v>
      </c>
      <c r="B47" s="6">
        <v>102173</v>
      </c>
      <c r="C47" s="11" t="s">
        <v>104</v>
      </c>
      <c r="D47" s="12" t="s">
        <v>117</v>
      </c>
      <c r="E47" s="8">
        <v>0.95</v>
      </c>
      <c r="F47" s="6" t="s">
        <v>260</v>
      </c>
      <c r="G47" s="9" t="s">
        <v>193</v>
      </c>
      <c r="H47" s="9" t="s">
        <v>218</v>
      </c>
      <c r="I47" s="6">
        <v>364</v>
      </c>
      <c r="J47" s="6">
        <v>406</v>
      </c>
    </row>
    <row r="48" spans="1:10" x14ac:dyDescent="0.45">
      <c r="A48" s="2">
        <v>483</v>
      </c>
      <c r="B48" s="2">
        <v>102306</v>
      </c>
      <c r="C48" s="10" t="s">
        <v>104</v>
      </c>
      <c r="D48" s="13" t="s">
        <v>130</v>
      </c>
      <c r="E48" s="4">
        <v>0.65</v>
      </c>
      <c r="F48" s="2" t="s">
        <v>261</v>
      </c>
      <c r="G48" s="5" t="s">
        <v>209</v>
      </c>
      <c r="H48" s="5" t="s">
        <v>210</v>
      </c>
      <c r="I48" s="2">
        <v>364</v>
      </c>
      <c r="J48" s="2">
        <v>406</v>
      </c>
    </row>
    <row r="49" spans="1:10" x14ac:dyDescent="0.45">
      <c r="A49" s="6">
        <v>484</v>
      </c>
      <c r="B49" s="6">
        <v>102428</v>
      </c>
      <c r="C49" s="11" t="s">
        <v>104</v>
      </c>
      <c r="D49" s="12" t="s">
        <v>117</v>
      </c>
      <c r="E49" s="8">
        <v>0.95</v>
      </c>
      <c r="F49" s="6" t="s">
        <v>262</v>
      </c>
      <c r="G49" s="9" t="s">
        <v>193</v>
      </c>
      <c r="H49" s="9" t="s">
        <v>218</v>
      </c>
      <c r="I49" s="6">
        <v>365</v>
      </c>
      <c r="J49" s="6">
        <v>407</v>
      </c>
    </row>
    <row r="50" spans="1:10" x14ac:dyDescent="0.45">
      <c r="A50" s="2">
        <v>485</v>
      </c>
      <c r="B50" s="2">
        <v>102559</v>
      </c>
      <c r="C50" s="10" t="s">
        <v>104</v>
      </c>
      <c r="D50" s="3" t="s">
        <v>27</v>
      </c>
      <c r="E50" s="4">
        <v>0.35</v>
      </c>
      <c r="F50" s="2" t="s">
        <v>263</v>
      </c>
      <c r="G50" s="5" t="s">
        <v>209</v>
      </c>
      <c r="H50" s="5" t="s">
        <v>210</v>
      </c>
      <c r="I50" s="2">
        <v>365</v>
      </c>
      <c r="J50" s="2">
        <v>408</v>
      </c>
    </row>
    <row r="51" spans="1:10" x14ac:dyDescent="0.45">
      <c r="A51" s="6">
        <v>486</v>
      </c>
      <c r="B51" s="6">
        <v>102701</v>
      </c>
      <c r="C51" s="11" t="s">
        <v>104</v>
      </c>
      <c r="D51" s="12" t="s">
        <v>117</v>
      </c>
      <c r="E51" s="8">
        <v>0.75</v>
      </c>
      <c r="F51" s="6" t="s">
        <v>264</v>
      </c>
      <c r="G51" s="9" t="s">
        <v>193</v>
      </c>
      <c r="H51" s="9" t="s">
        <v>218</v>
      </c>
      <c r="I51" s="6">
        <v>365</v>
      </c>
      <c r="J51" s="6">
        <v>408</v>
      </c>
    </row>
    <row r="52" spans="1:10" x14ac:dyDescent="0.45">
      <c r="A52" s="2">
        <v>487</v>
      </c>
      <c r="B52" s="2">
        <v>102069</v>
      </c>
      <c r="C52" s="2"/>
      <c r="D52" s="12" t="s">
        <v>117</v>
      </c>
      <c r="E52" s="4">
        <v>0.95</v>
      </c>
      <c r="F52" s="2" t="s">
        <v>265</v>
      </c>
      <c r="G52" s="5" t="s">
        <v>209</v>
      </c>
      <c r="H52" s="5" t="s">
        <v>210</v>
      </c>
      <c r="I52" s="2">
        <v>366</v>
      </c>
      <c r="J52" s="2">
        <v>409</v>
      </c>
    </row>
    <row r="53" spans="1:10" x14ac:dyDescent="0.45">
      <c r="A53" s="6">
        <v>488</v>
      </c>
      <c r="B53" s="6">
        <v>102070</v>
      </c>
      <c r="C53" s="6"/>
      <c r="D53" s="12" t="s">
        <v>117</v>
      </c>
      <c r="E53" s="8">
        <v>0.95</v>
      </c>
      <c r="F53" s="6" t="s">
        <v>266</v>
      </c>
      <c r="G53" s="9" t="s">
        <v>193</v>
      </c>
      <c r="H53" s="9" t="s">
        <v>210</v>
      </c>
      <c r="I53" s="6">
        <v>366</v>
      </c>
      <c r="J53" s="6">
        <v>410</v>
      </c>
    </row>
    <row r="54" spans="1:10" x14ac:dyDescent="0.45">
      <c r="A54" s="2">
        <v>489</v>
      </c>
      <c r="B54" s="2">
        <v>102071</v>
      </c>
      <c r="C54" s="2"/>
      <c r="D54" s="12" t="s">
        <v>117</v>
      </c>
      <c r="E54" s="4">
        <v>0.95</v>
      </c>
      <c r="F54" s="2" t="s">
        <v>267</v>
      </c>
      <c r="G54" s="5" t="s">
        <v>193</v>
      </c>
      <c r="H54" s="5" t="s">
        <v>210</v>
      </c>
      <c r="I54" s="2">
        <v>367</v>
      </c>
      <c r="J54" s="2">
        <v>410</v>
      </c>
    </row>
    <row r="55" spans="1:10" x14ac:dyDescent="0.45">
      <c r="A55" s="6">
        <v>490</v>
      </c>
      <c r="B55" s="6">
        <v>102072</v>
      </c>
      <c r="C55" s="6"/>
      <c r="D55" s="12" t="s">
        <v>117</v>
      </c>
      <c r="E55" s="8">
        <v>0.95</v>
      </c>
      <c r="F55" s="6" t="s">
        <v>268</v>
      </c>
      <c r="G55" s="9" t="s">
        <v>193</v>
      </c>
      <c r="H55" s="9" t="s">
        <v>212</v>
      </c>
      <c r="I55" s="6">
        <v>367</v>
      </c>
      <c r="J55" s="6">
        <v>411</v>
      </c>
    </row>
    <row r="56" spans="1:10" x14ac:dyDescent="0.45">
      <c r="A56" s="2">
        <v>491</v>
      </c>
      <c r="B56" s="2">
        <v>100314</v>
      </c>
      <c r="C56" s="2"/>
      <c r="D56" s="13" t="s">
        <v>130</v>
      </c>
      <c r="E56" s="4">
        <v>0.65</v>
      </c>
      <c r="F56" s="2" t="s">
        <v>269</v>
      </c>
      <c r="G56" s="5" t="s">
        <v>209</v>
      </c>
      <c r="H56" s="5" t="s">
        <v>212</v>
      </c>
      <c r="I56" s="2">
        <v>367</v>
      </c>
      <c r="J56" s="2">
        <v>411</v>
      </c>
    </row>
    <row r="57" spans="1:10" x14ac:dyDescent="0.45">
      <c r="A57" s="6">
        <v>492</v>
      </c>
      <c r="B57" s="6">
        <v>100324</v>
      </c>
      <c r="C57" s="6"/>
      <c r="D57" s="13" t="s">
        <v>130</v>
      </c>
      <c r="E57" s="8">
        <v>0.65</v>
      </c>
      <c r="F57" s="6" t="s">
        <v>270</v>
      </c>
      <c r="G57" s="9" t="s">
        <v>193</v>
      </c>
      <c r="H57" s="9" t="s">
        <v>212</v>
      </c>
      <c r="I57" s="6">
        <v>368</v>
      </c>
      <c r="J57" s="6">
        <v>412</v>
      </c>
    </row>
    <row r="58" spans="1:10" x14ac:dyDescent="0.45">
      <c r="A58" s="2">
        <v>493</v>
      </c>
      <c r="B58" s="2">
        <v>100331</v>
      </c>
      <c r="C58" s="2"/>
      <c r="D58" s="13" t="s">
        <v>130</v>
      </c>
      <c r="E58" s="4">
        <v>0.65</v>
      </c>
      <c r="F58" s="2" t="s">
        <v>271</v>
      </c>
      <c r="G58" s="5" t="s">
        <v>193</v>
      </c>
      <c r="H58" s="5" t="s">
        <v>210</v>
      </c>
      <c r="I58" s="2">
        <v>368</v>
      </c>
      <c r="J58" s="2">
        <v>413</v>
      </c>
    </row>
    <row r="59" spans="1:10" x14ac:dyDescent="0.45">
      <c r="A59" s="6">
        <v>494</v>
      </c>
      <c r="B59" s="6">
        <v>100371</v>
      </c>
      <c r="C59" s="6"/>
      <c r="D59" s="12" t="s">
        <v>117</v>
      </c>
      <c r="E59" s="8">
        <v>0.95</v>
      </c>
      <c r="F59" s="6" t="s">
        <v>272</v>
      </c>
      <c r="G59" s="9" t="s">
        <v>193</v>
      </c>
      <c r="H59" s="9" t="s">
        <v>218</v>
      </c>
      <c r="I59" s="6">
        <v>368</v>
      </c>
      <c r="J59" s="6">
        <v>413</v>
      </c>
    </row>
    <row r="60" spans="1:10" x14ac:dyDescent="0.45">
      <c r="A60" s="2">
        <v>495</v>
      </c>
      <c r="B60" s="2">
        <v>100391</v>
      </c>
      <c r="C60" s="2"/>
      <c r="D60" s="12" t="s">
        <v>117</v>
      </c>
      <c r="E60" s="4">
        <v>0.95</v>
      </c>
      <c r="F60" s="2" t="s">
        <v>273</v>
      </c>
      <c r="G60" s="5" t="s">
        <v>193</v>
      </c>
      <c r="H60" s="5" t="s">
        <v>214</v>
      </c>
      <c r="I60" s="2">
        <v>369</v>
      </c>
      <c r="J60" s="2">
        <v>414</v>
      </c>
    </row>
    <row r="61" spans="1:10" x14ac:dyDescent="0.45">
      <c r="A61" s="6">
        <v>496</v>
      </c>
      <c r="B61" s="6">
        <v>100403</v>
      </c>
      <c r="C61" s="6"/>
      <c r="D61" s="13" t="s">
        <v>130</v>
      </c>
      <c r="E61" s="8">
        <v>0.65</v>
      </c>
      <c r="F61" s="6" t="s">
        <v>274</v>
      </c>
      <c r="G61" s="9" t="s">
        <v>193</v>
      </c>
      <c r="H61" s="9" t="s">
        <v>214</v>
      </c>
      <c r="I61" s="6">
        <v>369</v>
      </c>
      <c r="J61" s="6">
        <v>415</v>
      </c>
    </row>
    <row r="62" spans="1:10" x14ac:dyDescent="0.45">
      <c r="A62" s="2">
        <v>497</v>
      </c>
      <c r="B62" s="2">
        <v>100404</v>
      </c>
      <c r="C62" s="2"/>
      <c r="D62" s="12" t="s">
        <v>117</v>
      </c>
      <c r="E62" s="4">
        <v>0.95</v>
      </c>
      <c r="F62" s="2" t="s">
        <v>275</v>
      </c>
      <c r="G62" s="5" t="s">
        <v>193</v>
      </c>
      <c r="H62" s="5" t="s">
        <v>212</v>
      </c>
      <c r="I62" s="2">
        <v>370</v>
      </c>
      <c r="J62" s="2">
        <v>416</v>
      </c>
    </row>
    <row r="63" spans="1:10" x14ac:dyDescent="0.45">
      <c r="A63" s="6">
        <v>498</v>
      </c>
      <c r="B63" s="6">
        <v>100428</v>
      </c>
      <c r="C63" s="6"/>
      <c r="D63" s="13" t="s">
        <v>130</v>
      </c>
      <c r="E63" s="8">
        <v>0.65</v>
      </c>
      <c r="F63" s="6" t="s">
        <v>276</v>
      </c>
      <c r="G63" s="9" t="s">
        <v>193</v>
      </c>
      <c r="H63" s="9" t="s">
        <v>210</v>
      </c>
      <c r="I63" s="6">
        <v>370</v>
      </c>
      <c r="J63" s="6">
        <v>417</v>
      </c>
    </row>
    <row r="64" spans="1:10" x14ac:dyDescent="0.45">
      <c r="A64" s="2">
        <v>499</v>
      </c>
      <c r="B64" s="2">
        <v>100437</v>
      </c>
      <c r="C64" s="2"/>
      <c r="D64" s="3" t="s">
        <v>27</v>
      </c>
      <c r="E64" s="4">
        <v>0.25</v>
      </c>
      <c r="F64" s="2" t="s">
        <v>277</v>
      </c>
      <c r="G64" s="5" t="s">
        <v>209</v>
      </c>
      <c r="H64" s="5" t="s">
        <v>210</v>
      </c>
      <c r="I64" s="2">
        <v>370</v>
      </c>
      <c r="J64" s="2">
        <v>418</v>
      </c>
    </row>
    <row r="65" spans="1:10" x14ac:dyDescent="0.45">
      <c r="A65" s="6">
        <v>500</v>
      </c>
      <c r="B65" s="6">
        <v>101099</v>
      </c>
      <c r="C65" s="6"/>
      <c r="D65" s="13" t="s">
        <v>130</v>
      </c>
      <c r="E65" s="8">
        <v>0.65</v>
      </c>
      <c r="F65" s="6" t="s">
        <v>278</v>
      </c>
      <c r="G65" s="9" t="s">
        <v>193</v>
      </c>
      <c r="H65" s="9" t="s">
        <v>210</v>
      </c>
      <c r="I65" s="6">
        <v>371</v>
      </c>
      <c r="J65" s="6">
        <v>419</v>
      </c>
    </row>
    <row r="66" spans="1:10" x14ac:dyDescent="0.45">
      <c r="A66" s="2">
        <v>501</v>
      </c>
      <c r="B66" s="2">
        <v>101100</v>
      </c>
      <c r="C66" s="2"/>
      <c r="D66" s="12" t="s">
        <v>117</v>
      </c>
      <c r="E66" s="4">
        <v>0.95</v>
      </c>
      <c r="F66" s="2" t="s">
        <v>279</v>
      </c>
      <c r="G66" s="5" t="s">
        <v>209</v>
      </c>
      <c r="H66" s="5" t="s">
        <v>212</v>
      </c>
      <c r="I66" s="2">
        <v>371</v>
      </c>
      <c r="J66" s="2">
        <v>419</v>
      </c>
    </row>
    <row r="67" spans="1:10" x14ac:dyDescent="0.45">
      <c r="A67" s="6">
        <v>502</v>
      </c>
      <c r="B67" s="6">
        <v>101101</v>
      </c>
      <c r="C67" s="6"/>
      <c r="D67" s="13" t="s">
        <v>130</v>
      </c>
      <c r="E67" s="8">
        <v>0.55000000000000004</v>
      </c>
      <c r="F67" s="6" t="s">
        <v>280</v>
      </c>
      <c r="G67" s="9" t="s">
        <v>209</v>
      </c>
      <c r="H67" s="9" t="s">
        <v>212</v>
      </c>
      <c r="I67" s="6">
        <v>371</v>
      </c>
      <c r="J67" s="6">
        <v>420</v>
      </c>
    </row>
    <row r="68" spans="1:10" x14ac:dyDescent="0.45">
      <c r="A68" s="2">
        <v>503</v>
      </c>
      <c r="B68" s="2">
        <v>101633</v>
      </c>
      <c r="C68" s="10" t="s">
        <v>104</v>
      </c>
      <c r="D68" s="7" t="s">
        <v>31</v>
      </c>
      <c r="E68" s="4">
        <v>0.15</v>
      </c>
      <c r="F68" s="2" t="s">
        <v>281</v>
      </c>
      <c r="G68" s="5" t="s">
        <v>193</v>
      </c>
      <c r="H68" s="5" t="s">
        <v>212</v>
      </c>
      <c r="I68" s="2">
        <v>372</v>
      </c>
      <c r="J68" s="2">
        <v>421</v>
      </c>
    </row>
    <row r="69" spans="1:10" x14ac:dyDescent="0.45">
      <c r="A69" s="6">
        <v>504</v>
      </c>
      <c r="B69" s="6">
        <v>101758</v>
      </c>
      <c r="C69" s="11" t="s">
        <v>104</v>
      </c>
      <c r="D69" s="13" t="s">
        <v>130</v>
      </c>
      <c r="E69" s="8">
        <v>0.65</v>
      </c>
      <c r="F69" s="6" t="s">
        <v>282</v>
      </c>
      <c r="G69" s="9" t="s">
        <v>209</v>
      </c>
      <c r="H69" s="9" t="s">
        <v>210</v>
      </c>
      <c r="I69" s="6">
        <v>372</v>
      </c>
      <c r="J69" s="6">
        <v>421</v>
      </c>
    </row>
  </sheetData>
  <autoFilter ref="A1:J69" xr:uid="{00000000-0009-0000-0000-000003000000}"/>
  <conditionalFormatting sqref="E2:E69">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41"/>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505</v>
      </c>
      <c r="B2" s="2">
        <v>100596</v>
      </c>
      <c r="C2" s="2"/>
      <c r="D2" s="7" t="s">
        <v>31</v>
      </c>
      <c r="E2" s="4">
        <v>0.15</v>
      </c>
      <c r="F2" s="2" t="s">
        <v>33</v>
      </c>
      <c r="G2" s="5" t="s">
        <v>106</v>
      </c>
      <c r="H2" s="5" t="s">
        <v>283</v>
      </c>
      <c r="I2" s="2">
        <v>458</v>
      </c>
      <c r="J2" s="2">
        <v>522</v>
      </c>
    </row>
    <row r="3" spans="1:10" x14ac:dyDescent="0.45">
      <c r="A3" s="6">
        <v>506</v>
      </c>
      <c r="B3" s="6">
        <v>100598</v>
      </c>
      <c r="C3" s="6"/>
      <c r="D3" s="7" t="s">
        <v>31</v>
      </c>
      <c r="E3" s="8">
        <v>0.15</v>
      </c>
      <c r="F3" s="6" t="s">
        <v>33</v>
      </c>
      <c r="G3" s="9" t="s">
        <v>106</v>
      </c>
      <c r="H3" s="9" t="s">
        <v>284</v>
      </c>
      <c r="I3" s="6">
        <v>458</v>
      </c>
      <c r="J3" s="6">
        <v>522</v>
      </c>
    </row>
    <row r="4" spans="1:10" x14ac:dyDescent="0.45">
      <c r="A4" s="2">
        <v>507</v>
      </c>
      <c r="B4" s="2">
        <v>100597</v>
      </c>
      <c r="C4" s="2"/>
      <c r="D4" s="7" t="s">
        <v>31</v>
      </c>
      <c r="E4" s="4">
        <v>0.15</v>
      </c>
      <c r="F4" s="2" t="s">
        <v>28</v>
      </c>
      <c r="G4" s="5" t="s">
        <v>106</v>
      </c>
      <c r="H4" s="5" t="s">
        <v>285</v>
      </c>
      <c r="I4" s="2">
        <v>459</v>
      </c>
      <c r="J4" s="2">
        <v>523</v>
      </c>
    </row>
    <row r="5" spans="1:10" x14ac:dyDescent="0.45">
      <c r="A5" s="6">
        <v>508</v>
      </c>
      <c r="B5" s="6">
        <v>100603</v>
      </c>
      <c r="C5" s="6"/>
      <c r="D5" s="3" t="s">
        <v>27</v>
      </c>
      <c r="E5" s="8">
        <v>0.45</v>
      </c>
      <c r="F5" s="6" t="s">
        <v>35</v>
      </c>
      <c r="G5" s="9" t="s">
        <v>286</v>
      </c>
      <c r="H5" s="9" t="s">
        <v>283</v>
      </c>
      <c r="I5" s="6">
        <v>460</v>
      </c>
      <c r="J5" s="6">
        <v>524</v>
      </c>
    </row>
    <row r="6" spans="1:10" x14ac:dyDescent="0.45">
      <c r="A6" s="2">
        <v>509</v>
      </c>
      <c r="B6" s="2">
        <v>100604</v>
      </c>
      <c r="C6" s="2"/>
      <c r="D6" s="3" t="s">
        <v>27</v>
      </c>
      <c r="E6" s="4">
        <v>0.45</v>
      </c>
      <c r="F6" s="2" t="s">
        <v>35</v>
      </c>
      <c r="G6" s="5" t="s">
        <v>286</v>
      </c>
      <c r="H6" s="5" t="s">
        <v>194</v>
      </c>
      <c r="I6" s="2">
        <v>460</v>
      </c>
      <c r="J6" s="2">
        <v>524</v>
      </c>
    </row>
    <row r="7" spans="1:10" x14ac:dyDescent="0.45">
      <c r="A7" s="6">
        <v>510</v>
      </c>
      <c r="B7" s="6">
        <v>100605</v>
      </c>
      <c r="C7" s="6"/>
      <c r="D7" s="3" t="s">
        <v>27</v>
      </c>
      <c r="E7" s="8">
        <v>0.45</v>
      </c>
      <c r="F7" s="6" t="s">
        <v>35</v>
      </c>
      <c r="G7" s="9" t="s">
        <v>286</v>
      </c>
      <c r="H7" s="9" t="s">
        <v>284</v>
      </c>
      <c r="I7" s="6">
        <v>461</v>
      </c>
      <c r="J7" s="6">
        <v>525</v>
      </c>
    </row>
    <row r="8" spans="1:10" x14ac:dyDescent="0.45">
      <c r="A8" s="2">
        <v>511</v>
      </c>
      <c r="B8" s="2">
        <v>100541</v>
      </c>
      <c r="C8" s="2"/>
      <c r="D8" s="7" t="s">
        <v>31</v>
      </c>
      <c r="E8" s="4">
        <v>0.05</v>
      </c>
      <c r="F8" s="2" t="s">
        <v>28</v>
      </c>
      <c r="G8" s="5" t="s">
        <v>287</v>
      </c>
      <c r="H8" s="5" t="s">
        <v>194</v>
      </c>
      <c r="I8" s="2">
        <v>462</v>
      </c>
      <c r="J8" s="2">
        <v>526</v>
      </c>
    </row>
    <row r="9" spans="1:10" x14ac:dyDescent="0.45">
      <c r="A9" s="6">
        <v>512</v>
      </c>
      <c r="B9" s="6">
        <v>100542</v>
      </c>
      <c r="C9" s="6"/>
      <c r="D9" s="7" t="s">
        <v>31</v>
      </c>
      <c r="E9" s="8">
        <v>0.05</v>
      </c>
      <c r="F9" s="6" t="s">
        <v>35</v>
      </c>
      <c r="G9" s="9" t="s">
        <v>287</v>
      </c>
      <c r="H9" s="9" t="s">
        <v>285</v>
      </c>
      <c r="I9" s="6">
        <v>462</v>
      </c>
      <c r="J9" s="6">
        <v>526</v>
      </c>
    </row>
    <row r="10" spans="1:10" x14ac:dyDescent="0.45">
      <c r="A10" s="2">
        <v>513</v>
      </c>
      <c r="B10" s="2">
        <v>100543</v>
      </c>
      <c r="C10" s="2"/>
      <c r="D10" s="7" t="s">
        <v>31</v>
      </c>
      <c r="E10" s="4">
        <v>0.05</v>
      </c>
      <c r="F10" s="2" t="s">
        <v>41</v>
      </c>
      <c r="G10" s="5" t="s">
        <v>287</v>
      </c>
      <c r="H10" s="5" t="s">
        <v>284</v>
      </c>
      <c r="I10" s="2">
        <v>463</v>
      </c>
      <c r="J10" s="2">
        <v>527</v>
      </c>
    </row>
    <row r="11" spans="1:10" x14ac:dyDescent="0.45">
      <c r="A11" s="6">
        <v>514</v>
      </c>
      <c r="B11" s="6">
        <v>100544</v>
      </c>
      <c r="C11" s="6"/>
      <c r="D11" s="7" t="s">
        <v>31</v>
      </c>
      <c r="E11" s="8">
        <v>0.05</v>
      </c>
      <c r="F11" s="6" t="s">
        <v>35</v>
      </c>
      <c r="G11" s="9" t="s">
        <v>287</v>
      </c>
      <c r="H11" s="9" t="s">
        <v>194</v>
      </c>
      <c r="I11" s="6">
        <v>463</v>
      </c>
      <c r="J11" s="6">
        <v>528</v>
      </c>
    </row>
    <row r="12" spans="1:10" x14ac:dyDescent="0.45">
      <c r="A12" s="2">
        <v>515</v>
      </c>
      <c r="B12" s="2">
        <v>102073</v>
      </c>
      <c r="C12" s="2"/>
      <c r="D12" s="12" t="s">
        <v>117</v>
      </c>
      <c r="E12" s="4">
        <v>0.75</v>
      </c>
      <c r="F12" s="2" t="s">
        <v>33</v>
      </c>
      <c r="G12" s="5" t="s">
        <v>233</v>
      </c>
      <c r="H12" s="5" t="s">
        <v>194</v>
      </c>
      <c r="I12" s="2">
        <v>464</v>
      </c>
      <c r="J12" s="2">
        <v>528</v>
      </c>
    </row>
    <row r="13" spans="1:10" x14ac:dyDescent="0.45">
      <c r="A13" s="6">
        <v>516</v>
      </c>
      <c r="B13" s="6">
        <v>102074</v>
      </c>
      <c r="C13" s="6"/>
      <c r="D13" s="12" t="s">
        <v>117</v>
      </c>
      <c r="E13" s="8">
        <v>0.75</v>
      </c>
      <c r="F13" s="6" t="s">
        <v>41</v>
      </c>
      <c r="G13" s="9" t="s">
        <v>233</v>
      </c>
      <c r="H13" s="9" t="s">
        <v>284</v>
      </c>
      <c r="I13" s="6">
        <v>464</v>
      </c>
      <c r="J13" s="6">
        <v>529</v>
      </c>
    </row>
    <row r="14" spans="1:10" x14ac:dyDescent="0.45">
      <c r="A14" s="2">
        <v>517</v>
      </c>
      <c r="B14" s="2">
        <v>102075</v>
      </c>
      <c r="C14" s="2"/>
      <c r="D14" s="12" t="s">
        <v>117</v>
      </c>
      <c r="E14" s="4">
        <v>0.75</v>
      </c>
      <c r="F14" s="2" t="s">
        <v>35</v>
      </c>
      <c r="G14" s="5" t="s">
        <v>233</v>
      </c>
      <c r="H14" s="5" t="s">
        <v>195</v>
      </c>
      <c r="I14" s="2">
        <v>465</v>
      </c>
      <c r="J14" s="2">
        <v>529</v>
      </c>
    </row>
    <row r="15" spans="1:10" x14ac:dyDescent="0.45">
      <c r="A15" s="6">
        <v>518</v>
      </c>
      <c r="B15" s="6">
        <v>102076</v>
      </c>
      <c r="C15" s="6"/>
      <c r="D15" s="12" t="s">
        <v>117</v>
      </c>
      <c r="E15" s="8">
        <v>0.75</v>
      </c>
      <c r="F15" s="6" t="s">
        <v>28</v>
      </c>
      <c r="G15" s="9" t="s">
        <v>233</v>
      </c>
      <c r="H15" s="9" t="s">
        <v>284</v>
      </c>
      <c r="I15" s="6">
        <v>465</v>
      </c>
      <c r="J15" s="6">
        <v>530</v>
      </c>
    </row>
    <row r="16" spans="1:10" x14ac:dyDescent="0.45">
      <c r="A16" s="2">
        <v>519</v>
      </c>
      <c r="B16" s="2">
        <v>100587</v>
      </c>
      <c r="C16" s="2"/>
      <c r="D16" s="7" t="s">
        <v>31</v>
      </c>
      <c r="E16" s="4">
        <v>0.15</v>
      </c>
      <c r="F16" s="2" t="s">
        <v>35</v>
      </c>
      <c r="G16" s="5" t="s">
        <v>286</v>
      </c>
      <c r="H16" s="5" t="s">
        <v>283</v>
      </c>
      <c r="I16" s="2">
        <v>466</v>
      </c>
      <c r="J16" s="2">
        <v>531</v>
      </c>
    </row>
    <row r="17" spans="1:10" x14ac:dyDescent="0.45">
      <c r="A17" s="6">
        <v>520</v>
      </c>
      <c r="B17" s="6">
        <v>100588</v>
      </c>
      <c r="C17" s="6"/>
      <c r="D17" s="7" t="s">
        <v>31</v>
      </c>
      <c r="E17" s="8">
        <v>0.15</v>
      </c>
      <c r="F17" s="6" t="s">
        <v>32</v>
      </c>
      <c r="G17" s="9" t="s">
        <v>286</v>
      </c>
      <c r="H17" s="9" t="s">
        <v>284</v>
      </c>
      <c r="I17" s="6">
        <v>466</v>
      </c>
      <c r="J17" s="6">
        <v>531</v>
      </c>
    </row>
    <row r="18" spans="1:10" x14ac:dyDescent="0.45">
      <c r="A18" s="2">
        <v>521</v>
      </c>
      <c r="B18" s="2">
        <v>100589</v>
      </c>
      <c r="C18" s="2"/>
      <c r="D18" s="7" t="s">
        <v>31</v>
      </c>
      <c r="E18" s="4">
        <v>0.15</v>
      </c>
      <c r="F18" s="2" t="s">
        <v>28</v>
      </c>
      <c r="G18" s="5" t="s">
        <v>286</v>
      </c>
      <c r="H18" s="5" t="s">
        <v>195</v>
      </c>
      <c r="I18" s="2">
        <v>467</v>
      </c>
      <c r="J18" s="2">
        <v>532</v>
      </c>
    </row>
    <row r="19" spans="1:10" x14ac:dyDescent="0.45">
      <c r="A19" s="6">
        <v>522</v>
      </c>
      <c r="B19" s="6">
        <v>100590</v>
      </c>
      <c r="C19" s="6"/>
      <c r="D19" s="7" t="s">
        <v>31</v>
      </c>
      <c r="E19" s="8">
        <v>0.15</v>
      </c>
      <c r="F19" s="6" t="s">
        <v>33</v>
      </c>
      <c r="G19" s="9" t="s">
        <v>286</v>
      </c>
      <c r="H19" s="9" t="s">
        <v>284</v>
      </c>
      <c r="I19" s="6">
        <v>467</v>
      </c>
      <c r="J19" s="6">
        <v>532</v>
      </c>
    </row>
    <row r="20" spans="1:10" x14ac:dyDescent="0.45">
      <c r="A20" s="2">
        <v>523</v>
      </c>
      <c r="B20" s="2">
        <v>100302</v>
      </c>
      <c r="C20" s="2"/>
      <c r="D20" s="7" t="s">
        <v>31</v>
      </c>
      <c r="E20" s="4">
        <v>0.05</v>
      </c>
      <c r="F20" s="2" t="s">
        <v>35</v>
      </c>
      <c r="G20" s="5" t="s">
        <v>288</v>
      </c>
      <c r="H20" s="5" t="s">
        <v>284</v>
      </c>
      <c r="I20" s="2">
        <v>468</v>
      </c>
      <c r="J20" s="2">
        <v>533</v>
      </c>
    </row>
    <row r="21" spans="1:10" x14ac:dyDescent="0.45">
      <c r="A21" s="6">
        <v>524</v>
      </c>
      <c r="B21" s="6">
        <v>100303</v>
      </c>
      <c r="C21" s="6"/>
      <c r="D21" s="7" t="s">
        <v>31</v>
      </c>
      <c r="E21" s="8">
        <v>0.05</v>
      </c>
      <c r="F21" s="6" t="s">
        <v>33</v>
      </c>
      <c r="G21" s="9" t="s">
        <v>288</v>
      </c>
      <c r="H21" s="9" t="s">
        <v>194</v>
      </c>
      <c r="I21" s="6">
        <v>468</v>
      </c>
      <c r="J21" s="6">
        <v>534</v>
      </c>
    </row>
    <row r="22" spans="1:10" x14ac:dyDescent="0.45">
      <c r="A22" s="2">
        <v>525</v>
      </c>
      <c r="B22" s="2">
        <v>100304</v>
      </c>
      <c r="C22" s="2"/>
      <c r="D22" s="7" t="s">
        <v>31</v>
      </c>
      <c r="E22" s="4">
        <v>0.05</v>
      </c>
      <c r="F22" s="2" t="s">
        <v>33</v>
      </c>
      <c r="G22" s="5" t="s">
        <v>288</v>
      </c>
      <c r="H22" s="5" t="s">
        <v>194</v>
      </c>
      <c r="I22" s="2">
        <v>469</v>
      </c>
      <c r="J22" s="2">
        <v>534</v>
      </c>
    </row>
    <row r="23" spans="1:10" x14ac:dyDescent="0.45">
      <c r="A23" s="6">
        <v>526</v>
      </c>
      <c r="B23" s="6">
        <v>100305</v>
      </c>
      <c r="C23" s="6"/>
      <c r="D23" s="7" t="s">
        <v>31</v>
      </c>
      <c r="E23" s="8">
        <v>0.05</v>
      </c>
      <c r="F23" s="6" t="s">
        <v>28</v>
      </c>
      <c r="G23" s="9" t="s">
        <v>288</v>
      </c>
      <c r="H23" s="9" t="s">
        <v>284</v>
      </c>
      <c r="I23" s="6">
        <v>469</v>
      </c>
      <c r="J23" s="6">
        <v>535</v>
      </c>
    </row>
    <row r="24" spans="1:10" x14ac:dyDescent="0.45">
      <c r="A24" s="2">
        <v>527</v>
      </c>
      <c r="B24" s="2">
        <v>102077</v>
      </c>
      <c r="C24" s="2"/>
      <c r="D24" s="7" t="s">
        <v>31</v>
      </c>
      <c r="E24" s="4">
        <v>0.15</v>
      </c>
      <c r="F24" s="2" t="s">
        <v>35</v>
      </c>
      <c r="G24" s="5" t="s">
        <v>233</v>
      </c>
      <c r="H24" s="5" t="s">
        <v>284</v>
      </c>
      <c r="I24" s="2">
        <v>470</v>
      </c>
      <c r="J24" s="2">
        <v>536</v>
      </c>
    </row>
    <row r="25" spans="1:10" x14ac:dyDescent="0.45">
      <c r="A25" s="6">
        <v>528</v>
      </c>
      <c r="B25" s="6">
        <v>102078</v>
      </c>
      <c r="C25" s="6"/>
      <c r="D25" s="7" t="s">
        <v>31</v>
      </c>
      <c r="E25" s="8">
        <v>0.15</v>
      </c>
      <c r="F25" s="6" t="s">
        <v>33</v>
      </c>
      <c r="G25" s="9" t="s">
        <v>233</v>
      </c>
      <c r="H25" s="9" t="s">
        <v>195</v>
      </c>
      <c r="I25" s="6">
        <v>470</v>
      </c>
      <c r="J25" s="6">
        <v>536</v>
      </c>
    </row>
    <row r="26" spans="1:10" x14ac:dyDescent="0.45">
      <c r="A26" s="2">
        <v>529</v>
      </c>
      <c r="B26" s="2">
        <v>102079</v>
      </c>
      <c r="C26" s="2"/>
      <c r="D26" s="7" t="s">
        <v>31</v>
      </c>
      <c r="E26" s="4">
        <v>0.15</v>
      </c>
      <c r="F26" s="2" t="s">
        <v>41</v>
      </c>
      <c r="G26" s="5" t="s">
        <v>233</v>
      </c>
      <c r="H26" s="5" t="s">
        <v>284</v>
      </c>
      <c r="I26" s="2">
        <v>470</v>
      </c>
      <c r="J26" s="2">
        <v>537</v>
      </c>
    </row>
    <row r="27" spans="1:10" x14ac:dyDescent="0.45">
      <c r="A27" s="6">
        <v>530</v>
      </c>
      <c r="B27" s="6">
        <v>102080</v>
      </c>
      <c r="C27" s="6"/>
      <c r="D27" s="7" t="s">
        <v>31</v>
      </c>
      <c r="E27" s="8">
        <v>0.15</v>
      </c>
      <c r="F27" s="6" t="s">
        <v>33</v>
      </c>
      <c r="G27" s="9" t="s">
        <v>233</v>
      </c>
      <c r="H27" s="9" t="s">
        <v>289</v>
      </c>
      <c r="I27" s="6">
        <v>471</v>
      </c>
      <c r="J27" s="6">
        <v>537</v>
      </c>
    </row>
    <row r="28" spans="1:10" x14ac:dyDescent="0.45">
      <c r="A28" s="2">
        <v>531</v>
      </c>
      <c r="B28" s="2">
        <v>102081</v>
      </c>
      <c r="C28" s="2"/>
      <c r="D28" s="7" t="s">
        <v>31</v>
      </c>
      <c r="E28" s="4">
        <v>0.15</v>
      </c>
      <c r="F28" s="2" t="s">
        <v>28</v>
      </c>
      <c r="G28" s="5" t="s">
        <v>233</v>
      </c>
      <c r="H28" s="5" t="s">
        <v>283</v>
      </c>
      <c r="I28" s="2">
        <v>471</v>
      </c>
      <c r="J28" s="2">
        <v>538</v>
      </c>
    </row>
    <row r="29" spans="1:10" x14ac:dyDescent="0.45">
      <c r="A29" s="6">
        <v>532</v>
      </c>
      <c r="B29" s="6">
        <v>100479</v>
      </c>
      <c r="C29" s="6"/>
      <c r="D29" s="7" t="s">
        <v>31</v>
      </c>
      <c r="E29" s="8">
        <v>0.05</v>
      </c>
      <c r="F29" s="6" t="s">
        <v>28</v>
      </c>
      <c r="G29" s="9" t="s">
        <v>233</v>
      </c>
      <c r="H29" s="9" t="s">
        <v>284</v>
      </c>
      <c r="I29" s="6">
        <v>472</v>
      </c>
      <c r="J29" s="6">
        <v>538</v>
      </c>
    </row>
    <row r="30" spans="1:10" x14ac:dyDescent="0.45">
      <c r="A30" s="2">
        <v>533</v>
      </c>
      <c r="B30" s="2">
        <v>100480</v>
      </c>
      <c r="C30" s="2"/>
      <c r="D30" s="7" t="s">
        <v>31</v>
      </c>
      <c r="E30" s="4">
        <v>0.05</v>
      </c>
      <c r="F30" s="2" t="s">
        <v>28</v>
      </c>
      <c r="G30" s="5" t="s">
        <v>233</v>
      </c>
      <c r="H30" s="5" t="s">
        <v>284</v>
      </c>
      <c r="I30" s="2">
        <v>472</v>
      </c>
      <c r="J30" s="2">
        <v>539</v>
      </c>
    </row>
    <row r="31" spans="1:10" x14ac:dyDescent="0.45">
      <c r="A31" s="6">
        <v>534</v>
      </c>
      <c r="B31" s="6">
        <v>100481</v>
      </c>
      <c r="C31" s="6"/>
      <c r="D31" s="7" t="s">
        <v>31</v>
      </c>
      <c r="E31" s="8">
        <v>0.05</v>
      </c>
      <c r="F31" s="6" t="s">
        <v>32</v>
      </c>
      <c r="G31" s="9" t="s">
        <v>233</v>
      </c>
      <c r="H31" s="9" t="s">
        <v>194</v>
      </c>
      <c r="I31" s="6">
        <v>472</v>
      </c>
      <c r="J31" s="6">
        <v>539</v>
      </c>
    </row>
    <row r="32" spans="1:10" x14ac:dyDescent="0.45">
      <c r="A32" s="2">
        <v>535</v>
      </c>
      <c r="B32" s="2">
        <v>100482</v>
      </c>
      <c r="C32" s="2"/>
      <c r="D32" s="7" t="s">
        <v>31</v>
      </c>
      <c r="E32" s="4">
        <v>0.05</v>
      </c>
      <c r="F32" s="2" t="s">
        <v>41</v>
      </c>
      <c r="G32" s="5" t="s">
        <v>233</v>
      </c>
      <c r="H32" s="5" t="s">
        <v>283</v>
      </c>
      <c r="I32" s="2">
        <v>472</v>
      </c>
      <c r="J32" s="2">
        <v>540</v>
      </c>
    </row>
    <row r="33" spans="1:10" x14ac:dyDescent="0.45">
      <c r="A33" s="6">
        <v>536</v>
      </c>
      <c r="B33" s="6">
        <v>100047</v>
      </c>
      <c r="C33" s="11" t="s">
        <v>104</v>
      </c>
      <c r="D33" s="3" t="s">
        <v>27</v>
      </c>
      <c r="E33" s="8">
        <v>0.25</v>
      </c>
      <c r="F33" s="6" t="s">
        <v>32</v>
      </c>
      <c r="G33" s="9" t="s">
        <v>233</v>
      </c>
      <c r="H33" s="9" t="s">
        <v>195</v>
      </c>
      <c r="I33" s="6">
        <v>473</v>
      </c>
      <c r="J33" s="6">
        <v>540</v>
      </c>
    </row>
    <row r="34" spans="1:10" x14ac:dyDescent="0.45">
      <c r="A34" s="2">
        <v>537</v>
      </c>
      <c r="B34" s="2">
        <v>100089</v>
      </c>
      <c r="C34" s="10" t="s">
        <v>104</v>
      </c>
      <c r="D34" s="3" t="s">
        <v>27</v>
      </c>
      <c r="E34" s="4">
        <v>0.25</v>
      </c>
      <c r="F34" s="2" t="s">
        <v>33</v>
      </c>
      <c r="G34" s="5" t="s">
        <v>233</v>
      </c>
      <c r="H34" s="5" t="s">
        <v>290</v>
      </c>
      <c r="I34" s="2">
        <v>473</v>
      </c>
      <c r="J34" s="2">
        <v>541</v>
      </c>
    </row>
    <row r="35" spans="1:10" x14ac:dyDescent="0.45">
      <c r="A35" s="6">
        <v>538</v>
      </c>
      <c r="B35" s="6">
        <v>100110</v>
      </c>
      <c r="C35" s="11" t="s">
        <v>104</v>
      </c>
      <c r="D35" s="7" t="s">
        <v>31</v>
      </c>
      <c r="E35" s="8">
        <v>0.15</v>
      </c>
      <c r="F35" s="6" t="s">
        <v>28</v>
      </c>
      <c r="G35" s="9" t="s">
        <v>291</v>
      </c>
      <c r="H35" s="9" t="s">
        <v>284</v>
      </c>
      <c r="I35" s="6">
        <v>473</v>
      </c>
      <c r="J35" s="6">
        <v>541</v>
      </c>
    </row>
    <row r="36" spans="1:10" x14ac:dyDescent="0.45">
      <c r="A36" s="2">
        <v>539</v>
      </c>
      <c r="B36" s="2"/>
      <c r="C36" s="2"/>
      <c r="D36" s="3" t="s">
        <v>27</v>
      </c>
      <c r="E36" s="4">
        <v>0.35</v>
      </c>
      <c r="F36" s="2" t="s">
        <v>35</v>
      </c>
      <c r="G36" s="5" t="s">
        <v>292</v>
      </c>
      <c r="H36" s="5"/>
      <c r="I36" s="2">
        <v>474</v>
      </c>
      <c r="J36" s="2">
        <v>542</v>
      </c>
    </row>
    <row r="37" spans="1:10" x14ac:dyDescent="0.45">
      <c r="A37" s="6">
        <v>540</v>
      </c>
      <c r="B37" s="6">
        <v>100432</v>
      </c>
      <c r="C37" s="11" t="s">
        <v>104</v>
      </c>
      <c r="D37" s="3" t="s">
        <v>27</v>
      </c>
      <c r="E37" s="8">
        <v>0.25</v>
      </c>
      <c r="F37" s="6" t="s">
        <v>35</v>
      </c>
      <c r="G37" s="9" t="s">
        <v>292</v>
      </c>
      <c r="H37" s="9" t="s">
        <v>284</v>
      </c>
      <c r="I37" s="6">
        <v>474</v>
      </c>
      <c r="J37" s="6">
        <v>542</v>
      </c>
    </row>
    <row r="38" spans="1:10" x14ac:dyDescent="0.45">
      <c r="A38" s="2">
        <v>541</v>
      </c>
      <c r="B38" s="2"/>
      <c r="C38" s="2"/>
      <c r="D38" s="3" t="s">
        <v>27</v>
      </c>
      <c r="E38" s="4">
        <v>0.25</v>
      </c>
      <c r="F38" s="2" t="s">
        <v>41</v>
      </c>
      <c r="G38" s="5" t="s">
        <v>293</v>
      </c>
      <c r="H38" s="5"/>
      <c r="I38" s="2">
        <v>475</v>
      </c>
      <c r="J38" s="2">
        <v>543</v>
      </c>
    </row>
    <row r="39" spans="1:10" x14ac:dyDescent="0.45">
      <c r="A39" s="6">
        <v>542</v>
      </c>
      <c r="B39" s="6"/>
      <c r="C39" s="6"/>
      <c r="D39" s="3" t="s">
        <v>27</v>
      </c>
      <c r="E39" s="8">
        <v>0.25</v>
      </c>
      <c r="F39" s="6" t="s">
        <v>41</v>
      </c>
      <c r="G39" s="9" t="s">
        <v>293</v>
      </c>
      <c r="H39" s="9"/>
      <c r="I39" s="6">
        <v>475</v>
      </c>
      <c r="J39" s="6">
        <v>543</v>
      </c>
    </row>
    <row r="40" spans="1:10" x14ac:dyDescent="0.45">
      <c r="A40" s="2">
        <v>543</v>
      </c>
      <c r="B40" s="2"/>
      <c r="C40" s="2"/>
      <c r="D40" s="3" t="s">
        <v>27</v>
      </c>
      <c r="E40" s="4">
        <v>0.35</v>
      </c>
      <c r="F40" s="2" t="s">
        <v>33</v>
      </c>
      <c r="G40" s="5" t="s">
        <v>294</v>
      </c>
      <c r="H40" s="5" t="s">
        <v>194</v>
      </c>
      <c r="I40" s="2">
        <v>476</v>
      </c>
      <c r="J40" s="2">
        <v>544</v>
      </c>
    </row>
    <row r="41" spans="1:10" x14ac:dyDescent="0.45">
      <c r="A41" s="6">
        <v>544</v>
      </c>
      <c r="B41" s="6"/>
      <c r="C41" s="6"/>
      <c r="D41" s="3" t="s">
        <v>27</v>
      </c>
      <c r="E41" s="8">
        <v>0.35</v>
      </c>
      <c r="F41" s="6" t="s">
        <v>35</v>
      </c>
      <c r="G41" s="9" t="s">
        <v>294</v>
      </c>
      <c r="H41" s="9" t="s">
        <v>284</v>
      </c>
      <c r="I41" s="6">
        <v>476</v>
      </c>
      <c r="J41" s="6">
        <v>545</v>
      </c>
    </row>
    <row r="42" spans="1:10" x14ac:dyDescent="0.45">
      <c r="A42" s="2">
        <v>545</v>
      </c>
      <c r="B42" s="2"/>
      <c r="C42" s="2"/>
      <c r="D42" s="3" t="s">
        <v>27</v>
      </c>
      <c r="E42" s="4">
        <v>0.35</v>
      </c>
      <c r="F42" s="2" t="s">
        <v>32</v>
      </c>
      <c r="G42" s="5" t="s">
        <v>294</v>
      </c>
      <c r="H42" s="5" t="s">
        <v>195</v>
      </c>
      <c r="I42" s="2">
        <v>477</v>
      </c>
      <c r="J42" s="2">
        <v>545</v>
      </c>
    </row>
    <row r="43" spans="1:10" x14ac:dyDescent="0.45">
      <c r="A43" s="6">
        <v>546</v>
      </c>
      <c r="B43" s="6">
        <v>100822</v>
      </c>
      <c r="C43" s="6"/>
      <c r="D43" s="7" t="s">
        <v>31</v>
      </c>
      <c r="E43" s="8">
        <v>0.05</v>
      </c>
      <c r="F43" s="6" t="s">
        <v>41</v>
      </c>
      <c r="G43" s="9" t="s">
        <v>115</v>
      </c>
      <c r="H43" s="9" t="s">
        <v>284</v>
      </c>
      <c r="I43" s="6">
        <v>478</v>
      </c>
      <c r="J43" s="6">
        <v>546</v>
      </c>
    </row>
    <row r="44" spans="1:10" x14ac:dyDescent="0.45">
      <c r="A44" s="2">
        <v>547</v>
      </c>
      <c r="B44" s="2">
        <v>100860</v>
      </c>
      <c r="C44" s="2"/>
      <c r="D44" s="13" t="s">
        <v>130</v>
      </c>
      <c r="E44" s="4">
        <v>0.55000000000000004</v>
      </c>
      <c r="F44" s="2" t="s">
        <v>33</v>
      </c>
      <c r="G44" s="5" t="s">
        <v>36</v>
      </c>
      <c r="H44" s="5" t="s">
        <v>284</v>
      </c>
      <c r="I44" s="2">
        <v>478</v>
      </c>
      <c r="J44" s="2">
        <v>547</v>
      </c>
    </row>
    <row r="45" spans="1:10" x14ac:dyDescent="0.45">
      <c r="A45" s="6">
        <v>548</v>
      </c>
      <c r="B45" s="6">
        <v>100338</v>
      </c>
      <c r="C45" s="6"/>
      <c r="D45" s="12" t="s">
        <v>117</v>
      </c>
      <c r="E45" s="8">
        <v>0.75</v>
      </c>
      <c r="F45" s="6" t="s">
        <v>35</v>
      </c>
      <c r="G45" s="9" t="s">
        <v>295</v>
      </c>
      <c r="H45" s="9" t="s">
        <v>284</v>
      </c>
      <c r="I45" s="6">
        <v>479</v>
      </c>
      <c r="J45" s="6">
        <v>547</v>
      </c>
    </row>
    <row r="46" spans="1:10" x14ac:dyDescent="0.45">
      <c r="A46" s="2">
        <v>549</v>
      </c>
      <c r="B46" s="2">
        <v>100339</v>
      </c>
      <c r="C46" s="2"/>
      <c r="D46" s="12" t="s">
        <v>117</v>
      </c>
      <c r="E46" s="4">
        <v>0.75</v>
      </c>
      <c r="F46" s="2" t="s">
        <v>35</v>
      </c>
      <c r="G46" s="5" t="s">
        <v>295</v>
      </c>
      <c r="H46" s="5" t="s">
        <v>194</v>
      </c>
      <c r="I46" s="2">
        <v>479</v>
      </c>
      <c r="J46" s="2">
        <v>548</v>
      </c>
    </row>
    <row r="47" spans="1:10" x14ac:dyDescent="0.45">
      <c r="A47" s="6">
        <v>550</v>
      </c>
      <c r="B47" s="6">
        <v>100340</v>
      </c>
      <c r="C47" s="6"/>
      <c r="D47" s="12" t="s">
        <v>117</v>
      </c>
      <c r="E47" s="8">
        <v>0.75</v>
      </c>
      <c r="F47" s="6" t="s">
        <v>28</v>
      </c>
      <c r="G47" s="9" t="s">
        <v>295</v>
      </c>
      <c r="H47" s="9" t="s">
        <v>195</v>
      </c>
      <c r="I47" s="6">
        <v>480</v>
      </c>
      <c r="J47" s="6">
        <v>549</v>
      </c>
    </row>
    <row r="48" spans="1:10" x14ac:dyDescent="0.45">
      <c r="A48" s="2">
        <v>551</v>
      </c>
      <c r="B48" s="2">
        <v>100341</v>
      </c>
      <c r="C48" s="2"/>
      <c r="D48" s="12" t="s">
        <v>117</v>
      </c>
      <c r="E48" s="4">
        <v>0.75</v>
      </c>
      <c r="F48" s="2" t="s">
        <v>41</v>
      </c>
      <c r="G48" s="5" t="s">
        <v>295</v>
      </c>
      <c r="H48" s="5" t="s">
        <v>195</v>
      </c>
      <c r="I48" s="2">
        <v>480</v>
      </c>
      <c r="J48" s="2">
        <v>549</v>
      </c>
    </row>
    <row r="49" spans="1:10" x14ac:dyDescent="0.45">
      <c r="A49" s="6">
        <v>552</v>
      </c>
      <c r="B49" s="6">
        <v>100342</v>
      </c>
      <c r="C49" s="6"/>
      <c r="D49" s="12" t="s">
        <v>117</v>
      </c>
      <c r="E49" s="8">
        <v>0.75</v>
      </c>
      <c r="F49" s="6" t="s">
        <v>32</v>
      </c>
      <c r="G49" s="9" t="s">
        <v>295</v>
      </c>
      <c r="H49" s="9" t="s">
        <v>194</v>
      </c>
      <c r="I49" s="6">
        <v>480</v>
      </c>
      <c r="J49" s="6">
        <v>550</v>
      </c>
    </row>
    <row r="50" spans="1:10" x14ac:dyDescent="0.45">
      <c r="A50" s="2">
        <v>553</v>
      </c>
      <c r="B50" s="2">
        <v>100343</v>
      </c>
      <c r="C50" s="2"/>
      <c r="D50" s="12" t="s">
        <v>117</v>
      </c>
      <c r="E50" s="4">
        <v>0.75</v>
      </c>
      <c r="F50" s="2" t="s">
        <v>41</v>
      </c>
      <c r="G50" s="5" t="s">
        <v>295</v>
      </c>
      <c r="H50" s="5" t="s">
        <v>195</v>
      </c>
      <c r="I50" s="2">
        <v>480</v>
      </c>
      <c r="J50" s="2">
        <v>550</v>
      </c>
    </row>
    <row r="51" spans="1:10" x14ac:dyDescent="0.45">
      <c r="A51" s="6">
        <v>554</v>
      </c>
      <c r="B51" s="6">
        <v>100560</v>
      </c>
      <c r="C51" s="6"/>
      <c r="D51" s="3" t="s">
        <v>27</v>
      </c>
      <c r="E51" s="8">
        <v>0.45</v>
      </c>
      <c r="F51" s="6" t="s">
        <v>28</v>
      </c>
      <c r="G51" s="9" t="s">
        <v>286</v>
      </c>
      <c r="H51" s="9" t="s">
        <v>194</v>
      </c>
      <c r="I51" s="6">
        <v>481</v>
      </c>
      <c r="J51" s="6">
        <v>551</v>
      </c>
    </row>
    <row r="52" spans="1:10" x14ac:dyDescent="0.45">
      <c r="A52" s="2">
        <v>555</v>
      </c>
      <c r="B52" s="2">
        <v>100561</v>
      </c>
      <c r="C52" s="2"/>
      <c r="D52" s="3" t="s">
        <v>27</v>
      </c>
      <c r="E52" s="4">
        <v>0.35</v>
      </c>
      <c r="F52" s="2" t="s">
        <v>35</v>
      </c>
      <c r="G52" s="5" t="s">
        <v>36</v>
      </c>
      <c r="H52" s="5" t="s">
        <v>195</v>
      </c>
      <c r="I52" s="2">
        <v>481</v>
      </c>
      <c r="J52" s="2">
        <v>552</v>
      </c>
    </row>
    <row r="53" spans="1:10" x14ac:dyDescent="0.45">
      <c r="A53" s="6">
        <v>556</v>
      </c>
      <c r="B53" s="6">
        <v>100562</v>
      </c>
      <c r="C53" s="6"/>
      <c r="D53" s="3" t="s">
        <v>27</v>
      </c>
      <c r="E53" s="8">
        <v>0.45</v>
      </c>
      <c r="F53" s="6" t="s">
        <v>35</v>
      </c>
      <c r="G53" s="9" t="s">
        <v>286</v>
      </c>
      <c r="H53" s="9" t="s">
        <v>194</v>
      </c>
      <c r="I53" s="6">
        <v>482</v>
      </c>
      <c r="J53" s="6">
        <v>553</v>
      </c>
    </row>
    <row r="54" spans="1:10" x14ac:dyDescent="0.45">
      <c r="A54" s="2">
        <v>557</v>
      </c>
      <c r="B54" s="2">
        <v>100563</v>
      </c>
      <c r="C54" s="2"/>
      <c r="D54" s="3" t="s">
        <v>27</v>
      </c>
      <c r="E54" s="4">
        <v>0.45</v>
      </c>
      <c r="F54" s="2" t="s">
        <v>41</v>
      </c>
      <c r="G54" s="5" t="s">
        <v>286</v>
      </c>
      <c r="H54" s="5" t="s">
        <v>195</v>
      </c>
      <c r="I54" s="2">
        <v>482</v>
      </c>
      <c r="J54" s="2">
        <v>553</v>
      </c>
    </row>
    <row r="55" spans="1:10" x14ac:dyDescent="0.45">
      <c r="A55" s="6">
        <v>558</v>
      </c>
      <c r="B55" s="6">
        <v>100564</v>
      </c>
      <c r="C55" s="6"/>
      <c r="D55" s="3" t="s">
        <v>27</v>
      </c>
      <c r="E55" s="8">
        <v>0.45</v>
      </c>
      <c r="F55" s="6" t="s">
        <v>33</v>
      </c>
      <c r="G55" s="9" t="s">
        <v>286</v>
      </c>
      <c r="H55" s="9" t="s">
        <v>284</v>
      </c>
      <c r="I55" s="6">
        <v>482</v>
      </c>
      <c r="J55" s="6">
        <v>554</v>
      </c>
    </row>
    <row r="56" spans="1:10" x14ac:dyDescent="0.45">
      <c r="A56" s="2">
        <v>559</v>
      </c>
      <c r="B56" s="2">
        <v>100545</v>
      </c>
      <c r="C56" s="2"/>
      <c r="D56" s="3" t="s">
        <v>27</v>
      </c>
      <c r="E56" s="4">
        <v>0.25</v>
      </c>
      <c r="F56" s="2" t="s">
        <v>33</v>
      </c>
      <c r="G56" s="5" t="s">
        <v>294</v>
      </c>
      <c r="H56" s="5" t="s">
        <v>284</v>
      </c>
      <c r="I56" s="2">
        <v>483</v>
      </c>
      <c r="J56" s="2">
        <v>555</v>
      </c>
    </row>
    <row r="57" spans="1:10" x14ac:dyDescent="0.45">
      <c r="A57" s="6">
        <v>560</v>
      </c>
      <c r="B57" s="6">
        <v>100546</v>
      </c>
      <c r="C57" s="6"/>
      <c r="D57" s="3" t="s">
        <v>27</v>
      </c>
      <c r="E57" s="8">
        <v>0.25</v>
      </c>
      <c r="F57" s="6" t="s">
        <v>32</v>
      </c>
      <c r="G57" s="9" t="s">
        <v>294</v>
      </c>
      <c r="H57" s="9" t="s">
        <v>284</v>
      </c>
      <c r="I57" s="6">
        <v>483</v>
      </c>
      <c r="J57" s="6">
        <v>555</v>
      </c>
    </row>
    <row r="58" spans="1:10" x14ac:dyDescent="0.45">
      <c r="A58" s="2">
        <v>561</v>
      </c>
      <c r="B58" s="2">
        <v>100547</v>
      </c>
      <c r="C58" s="2"/>
      <c r="D58" s="3" t="s">
        <v>27</v>
      </c>
      <c r="E58" s="4">
        <v>0.25</v>
      </c>
      <c r="F58" s="2" t="s">
        <v>41</v>
      </c>
      <c r="G58" s="5" t="s">
        <v>294</v>
      </c>
      <c r="H58" s="5" t="s">
        <v>285</v>
      </c>
      <c r="I58" s="2">
        <v>484</v>
      </c>
      <c r="J58" s="2">
        <v>556</v>
      </c>
    </row>
    <row r="59" spans="1:10" x14ac:dyDescent="0.45">
      <c r="A59" s="6">
        <v>562</v>
      </c>
      <c r="B59" s="6">
        <v>100548</v>
      </c>
      <c r="C59" s="6"/>
      <c r="D59" s="3" t="s">
        <v>27</v>
      </c>
      <c r="E59" s="8">
        <v>0.25</v>
      </c>
      <c r="F59" s="6" t="s">
        <v>28</v>
      </c>
      <c r="G59" s="9" t="s">
        <v>294</v>
      </c>
      <c r="H59" s="9" t="s">
        <v>195</v>
      </c>
      <c r="I59" s="6">
        <v>484</v>
      </c>
      <c r="J59" s="6">
        <v>556</v>
      </c>
    </row>
    <row r="60" spans="1:10" x14ac:dyDescent="0.45">
      <c r="A60" s="2">
        <v>563</v>
      </c>
      <c r="B60" s="2">
        <v>100549</v>
      </c>
      <c r="C60" s="2"/>
      <c r="D60" s="3" t="s">
        <v>27</v>
      </c>
      <c r="E60" s="4">
        <v>0.25</v>
      </c>
      <c r="F60" s="2" t="s">
        <v>35</v>
      </c>
      <c r="G60" s="5" t="s">
        <v>294</v>
      </c>
      <c r="H60" s="5" t="s">
        <v>284</v>
      </c>
      <c r="I60" s="2">
        <v>484</v>
      </c>
      <c r="J60" s="2">
        <v>557</v>
      </c>
    </row>
    <row r="61" spans="1:10" x14ac:dyDescent="0.45">
      <c r="A61" s="6">
        <v>564</v>
      </c>
      <c r="B61" s="6">
        <v>102084</v>
      </c>
      <c r="C61" s="6"/>
      <c r="D61" s="7" t="s">
        <v>31</v>
      </c>
      <c r="E61" s="8">
        <v>0.15</v>
      </c>
      <c r="F61" s="6" t="s">
        <v>41</v>
      </c>
      <c r="G61" s="9" t="s">
        <v>286</v>
      </c>
      <c r="H61" s="9" t="s">
        <v>194</v>
      </c>
      <c r="I61" s="6">
        <v>485</v>
      </c>
      <c r="J61" s="6">
        <v>558</v>
      </c>
    </row>
    <row r="62" spans="1:10" x14ac:dyDescent="0.45">
      <c r="A62" s="2">
        <v>565</v>
      </c>
      <c r="B62" s="2">
        <v>102085</v>
      </c>
      <c r="C62" s="2"/>
      <c r="D62" s="7" t="s">
        <v>31</v>
      </c>
      <c r="E62" s="4">
        <v>0.15</v>
      </c>
      <c r="F62" s="2" t="s">
        <v>32</v>
      </c>
      <c r="G62" s="5" t="s">
        <v>233</v>
      </c>
      <c r="H62" s="5" t="s">
        <v>284</v>
      </c>
      <c r="I62" s="2">
        <v>485</v>
      </c>
      <c r="J62" s="2">
        <v>558</v>
      </c>
    </row>
    <row r="63" spans="1:10" x14ac:dyDescent="0.45">
      <c r="A63" s="6">
        <v>566</v>
      </c>
      <c r="B63" s="6">
        <v>102086</v>
      </c>
      <c r="C63" s="6"/>
      <c r="D63" s="3" t="s">
        <v>27</v>
      </c>
      <c r="E63" s="8">
        <v>0.45</v>
      </c>
      <c r="F63" s="6" t="s">
        <v>35</v>
      </c>
      <c r="G63" s="9" t="s">
        <v>233</v>
      </c>
      <c r="H63" s="9" t="s">
        <v>284</v>
      </c>
      <c r="I63" s="6">
        <v>485</v>
      </c>
      <c r="J63" s="6">
        <v>559</v>
      </c>
    </row>
    <row r="64" spans="1:10" x14ac:dyDescent="0.45">
      <c r="A64" s="2">
        <v>567</v>
      </c>
      <c r="B64" s="2">
        <v>102087</v>
      </c>
      <c r="C64" s="2"/>
      <c r="D64" s="3" t="s">
        <v>27</v>
      </c>
      <c r="E64" s="4">
        <v>0.45</v>
      </c>
      <c r="F64" s="2" t="s">
        <v>35</v>
      </c>
      <c r="G64" s="5" t="s">
        <v>233</v>
      </c>
      <c r="H64" s="5" t="s">
        <v>195</v>
      </c>
      <c r="I64" s="2">
        <v>486</v>
      </c>
      <c r="J64" s="2">
        <v>560</v>
      </c>
    </row>
    <row r="65" spans="1:10" x14ac:dyDescent="0.45">
      <c r="A65" s="6">
        <v>568</v>
      </c>
      <c r="B65" s="6">
        <v>102088</v>
      </c>
      <c r="C65" s="6"/>
      <c r="D65" s="3" t="s">
        <v>27</v>
      </c>
      <c r="E65" s="8">
        <v>0.45</v>
      </c>
      <c r="F65" s="6" t="s">
        <v>28</v>
      </c>
      <c r="G65" s="9" t="s">
        <v>233</v>
      </c>
      <c r="H65" s="9" t="s">
        <v>195</v>
      </c>
      <c r="I65" s="6">
        <v>486</v>
      </c>
      <c r="J65" s="6">
        <v>560</v>
      </c>
    </row>
    <row r="66" spans="1:10" x14ac:dyDescent="0.45">
      <c r="A66" s="2">
        <v>569</v>
      </c>
      <c r="B66" s="2">
        <v>100493</v>
      </c>
      <c r="C66" s="2"/>
      <c r="D66" s="3" t="s">
        <v>27</v>
      </c>
      <c r="E66" s="4">
        <v>0.25</v>
      </c>
      <c r="F66" s="2" t="s">
        <v>41</v>
      </c>
      <c r="G66" s="5" t="s">
        <v>292</v>
      </c>
      <c r="H66" s="5" t="s">
        <v>284</v>
      </c>
      <c r="I66" s="2">
        <v>487</v>
      </c>
      <c r="J66" s="2">
        <v>561</v>
      </c>
    </row>
    <row r="67" spans="1:10" x14ac:dyDescent="0.45">
      <c r="A67" s="6">
        <v>570</v>
      </c>
      <c r="B67" s="6">
        <v>100494</v>
      </c>
      <c r="C67" s="6"/>
      <c r="D67" s="3" t="s">
        <v>27</v>
      </c>
      <c r="E67" s="8">
        <v>0.25</v>
      </c>
      <c r="F67" s="6" t="s">
        <v>32</v>
      </c>
      <c r="G67" s="9" t="s">
        <v>292</v>
      </c>
      <c r="H67" s="9" t="s">
        <v>285</v>
      </c>
      <c r="I67" s="6">
        <v>487</v>
      </c>
      <c r="J67" s="6">
        <v>562</v>
      </c>
    </row>
    <row r="68" spans="1:10" x14ac:dyDescent="0.45">
      <c r="A68" s="2">
        <v>571</v>
      </c>
      <c r="B68" s="2">
        <v>100495</v>
      </c>
      <c r="C68" s="2"/>
      <c r="D68" s="3" t="s">
        <v>27</v>
      </c>
      <c r="E68" s="4">
        <v>0.25</v>
      </c>
      <c r="F68" s="2" t="s">
        <v>41</v>
      </c>
      <c r="G68" s="5" t="s">
        <v>292</v>
      </c>
      <c r="H68" s="5" t="s">
        <v>195</v>
      </c>
      <c r="I68" s="2">
        <v>488</v>
      </c>
      <c r="J68" s="2">
        <v>562</v>
      </c>
    </row>
    <row r="69" spans="1:10" x14ac:dyDescent="0.45">
      <c r="A69" s="6">
        <v>572</v>
      </c>
      <c r="B69" s="6">
        <v>100496</v>
      </c>
      <c r="C69" s="6"/>
      <c r="D69" s="3" t="s">
        <v>27</v>
      </c>
      <c r="E69" s="8">
        <v>0.25</v>
      </c>
      <c r="F69" s="6" t="s">
        <v>33</v>
      </c>
      <c r="G69" s="9" t="s">
        <v>292</v>
      </c>
      <c r="H69" s="9" t="s">
        <v>195</v>
      </c>
      <c r="I69" s="6">
        <v>488</v>
      </c>
      <c r="J69" s="6">
        <v>563</v>
      </c>
    </row>
    <row r="70" spans="1:10" x14ac:dyDescent="0.45">
      <c r="A70" s="2">
        <v>573</v>
      </c>
      <c r="B70" s="2">
        <v>100537</v>
      </c>
      <c r="C70" s="2"/>
      <c r="D70" s="7" t="s">
        <v>31</v>
      </c>
      <c r="E70" s="4">
        <v>0.15</v>
      </c>
      <c r="F70" s="2" t="s">
        <v>33</v>
      </c>
      <c r="G70" s="5" t="s">
        <v>296</v>
      </c>
      <c r="H70" s="5" t="s">
        <v>283</v>
      </c>
      <c r="I70" s="2">
        <v>489</v>
      </c>
      <c r="J70" s="2">
        <v>563</v>
      </c>
    </row>
    <row r="71" spans="1:10" x14ac:dyDescent="0.45">
      <c r="A71" s="6">
        <v>574</v>
      </c>
      <c r="B71" s="6">
        <v>100538</v>
      </c>
      <c r="C71" s="6"/>
      <c r="D71" s="7" t="s">
        <v>31</v>
      </c>
      <c r="E71" s="8">
        <v>0.15</v>
      </c>
      <c r="F71" s="6" t="s">
        <v>33</v>
      </c>
      <c r="G71" s="9" t="s">
        <v>296</v>
      </c>
      <c r="H71" s="9" t="s">
        <v>194</v>
      </c>
      <c r="I71" s="6">
        <v>489</v>
      </c>
      <c r="J71" s="6">
        <v>564</v>
      </c>
    </row>
    <row r="72" spans="1:10" x14ac:dyDescent="0.45">
      <c r="A72" s="2">
        <v>575</v>
      </c>
      <c r="B72" s="2">
        <v>100539</v>
      </c>
      <c r="C72" s="2"/>
      <c r="D72" s="7" t="s">
        <v>31</v>
      </c>
      <c r="E72" s="4">
        <v>0.15</v>
      </c>
      <c r="F72" s="2" t="s">
        <v>28</v>
      </c>
      <c r="G72" s="5" t="s">
        <v>296</v>
      </c>
      <c r="H72" s="5" t="s">
        <v>285</v>
      </c>
      <c r="I72" s="2">
        <v>490</v>
      </c>
      <c r="J72" s="2">
        <v>564</v>
      </c>
    </row>
    <row r="73" spans="1:10" x14ac:dyDescent="0.45">
      <c r="A73" s="6">
        <v>576</v>
      </c>
      <c r="B73" s="6">
        <v>100507</v>
      </c>
      <c r="C73" s="6"/>
      <c r="D73" s="3" t="s">
        <v>27</v>
      </c>
      <c r="E73" s="8">
        <v>0.35</v>
      </c>
      <c r="F73" s="6" t="s">
        <v>28</v>
      </c>
      <c r="G73" s="9" t="s">
        <v>286</v>
      </c>
      <c r="H73" s="9" t="s">
        <v>194</v>
      </c>
      <c r="I73" s="6">
        <v>491</v>
      </c>
      <c r="J73" s="6">
        <v>565</v>
      </c>
    </row>
    <row r="74" spans="1:10" x14ac:dyDescent="0.45">
      <c r="A74" s="2">
        <v>577</v>
      </c>
      <c r="B74" s="2">
        <v>100508</v>
      </c>
      <c r="C74" s="2"/>
      <c r="D74" s="3" t="s">
        <v>27</v>
      </c>
      <c r="E74" s="4">
        <v>0.35</v>
      </c>
      <c r="F74" s="2" t="s">
        <v>35</v>
      </c>
      <c r="G74" s="5" t="s">
        <v>286</v>
      </c>
      <c r="H74" s="5" t="s">
        <v>284</v>
      </c>
      <c r="I74" s="2">
        <v>491</v>
      </c>
      <c r="J74" s="2">
        <v>565</v>
      </c>
    </row>
    <row r="75" spans="1:10" x14ac:dyDescent="0.45">
      <c r="A75" s="6">
        <v>578</v>
      </c>
      <c r="B75" s="6">
        <v>100509</v>
      </c>
      <c r="C75" s="6"/>
      <c r="D75" s="3" t="s">
        <v>27</v>
      </c>
      <c r="E75" s="8">
        <v>0.35</v>
      </c>
      <c r="F75" s="6" t="s">
        <v>35</v>
      </c>
      <c r="G75" s="9" t="s">
        <v>286</v>
      </c>
      <c r="H75" s="9" t="s">
        <v>195</v>
      </c>
      <c r="I75" s="6">
        <v>492</v>
      </c>
      <c r="J75" s="6">
        <v>566</v>
      </c>
    </row>
    <row r="76" spans="1:10" x14ac:dyDescent="0.45">
      <c r="A76" s="2">
        <v>579</v>
      </c>
      <c r="B76" s="2">
        <v>100510</v>
      </c>
      <c r="C76" s="2"/>
      <c r="D76" s="3" t="s">
        <v>27</v>
      </c>
      <c r="E76" s="4">
        <v>0.35</v>
      </c>
      <c r="F76" s="2" t="s">
        <v>32</v>
      </c>
      <c r="G76" s="5" t="s">
        <v>286</v>
      </c>
      <c r="H76" s="5" t="s">
        <v>283</v>
      </c>
      <c r="I76" s="2">
        <v>492</v>
      </c>
      <c r="J76" s="2">
        <v>567</v>
      </c>
    </row>
    <row r="77" spans="1:10" x14ac:dyDescent="0.45">
      <c r="A77" s="6">
        <v>580</v>
      </c>
      <c r="B77" s="6">
        <v>100327</v>
      </c>
      <c r="C77" s="6"/>
      <c r="D77" s="7" t="s">
        <v>31</v>
      </c>
      <c r="E77" s="8">
        <v>0.15</v>
      </c>
      <c r="F77" s="6" t="s">
        <v>35</v>
      </c>
      <c r="G77" s="9" t="s">
        <v>286</v>
      </c>
      <c r="H77" s="9" t="s">
        <v>283</v>
      </c>
      <c r="I77" s="6">
        <v>493</v>
      </c>
      <c r="J77" s="6">
        <v>567</v>
      </c>
    </row>
    <row r="78" spans="1:10" x14ac:dyDescent="0.45">
      <c r="A78" s="2">
        <v>581</v>
      </c>
      <c r="B78" s="2">
        <v>100328</v>
      </c>
      <c r="C78" s="2"/>
      <c r="D78" s="7" t="s">
        <v>31</v>
      </c>
      <c r="E78" s="4">
        <v>0.15</v>
      </c>
      <c r="F78" s="2" t="s">
        <v>32</v>
      </c>
      <c r="G78" s="5" t="s">
        <v>286</v>
      </c>
      <c r="H78" s="5" t="s">
        <v>194</v>
      </c>
      <c r="I78" s="2">
        <v>493</v>
      </c>
      <c r="J78" s="2">
        <v>568</v>
      </c>
    </row>
    <row r="79" spans="1:10" x14ac:dyDescent="0.45">
      <c r="A79" s="6">
        <v>582</v>
      </c>
      <c r="B79" s="6">
        <v>100329</v>
      </c>
      <c r="C79" s="6"/>
      <c r="D79" s="7" t="s">
        <v>31</v>
      </c>
      <c r="E79" s="8">
        <v>0.15</v>
      </c>
      <c r="F79" s="6" t="s">
        <v>33</v>
      </c>
      <c r="G79" s="9" t="s">
        <v>286</v>
      </c>
      <c r="H79" s="9" t="s">
        <v>195</v>
      </c>
      <c r="I79" s="6">
        <v>494</v>
      </c>
      <c r="J79" s="6">
        <v>568</v>
      </c>
    </row>
    <row r="80" spans="1:10" x14ac:dyDescent="0.45">
      <c r="A80" s="2">
        <v>583</v>
      </c>
      <c r="B80" s="2">
        <v>100330</v>
      </c>
      <c r="C80" s="2"/>
      <c r="D80" s="7" t="s">
        <v>31</v>
      </c>
      <c r="E80" s="4">
        <v>0.15</v>
      </c>
      <c r="F80" s="2" t="s">
        <v>28</v>
      </c>
      <c r="G80" s="5" t="s">
        <v>286</v>
      </c>
      <c r="H80" s="5" t="s">
        <v>194</v>
      </c>
      <c r="I80" s="2">
        <v>494</v>
      </c>
      <c r="J80" s="2">
        <v>569</v>
      </c>
    </row>
    <row r="81" spans="1:10" x14ac:dyDescent="0.45">
      <c r="A81" s="6">
        <v>584</v>
      </c>
      <c r="B81" s="6">
        <v>101102</v>
      </c>
      <c r="C81" s="6"/>
      <c r="D81" s="3" t="s">
        <v>27</v>
      </c>
      <c r="E81" s="8">
        <v>0.25</v>
      </c>
      <c r="F81" s="6" t="s">
        <v>35</v>
      </c>
      <c r="G81" s="9" t="s">
        <v>151</v>
      </c>
      <c r="H81" s="9" t="s">
        <v>284</v>
      </c>
      <c r="I81" s="6">
        <v>495</v>
      </c>
      <c r="J81" s="6">
        <v>569</v>
      </c>
    </row>
    <row r="82" spans="1:10" x14ac:dyDescent="0.45">
      <c r="A82" s="2">
        <v>585</v>
      </c>
      <c r="B82" s="2">
        <v>101103</v>
      </c>
      <c r="C82" s="2"/>
      <c r="D82" s="3" t="s">
        <v>27</v>
      </c>
      <c r="E82" s="4">
        <v>0.25</v>
      </c>
      <c r="F82" s="2" t="s">
        <v>35</v>
      </c>
      <c r="G82" s="5" t="s">
        <v>151</v>
      </c>
      <c r="H82" s="5" t="s">
        <v>195</v>
      </c>
      <c r="I82" s="2">
        <v>495</v>
      </c>
      <c r="J82" s="2">
        <v>570</v>
      </c>
    </row>
    <row r="83" spans="1:10" x14ac:dyDescent="0.45">
      <c r="A83" s="6">
        <v>586</v>
      </c>
      <c r="B83" s="6">
        <v>101104</v>
      </c>
      <c r="C83" s="6"/>
      <c r="D83" s="3" t="s">
        <v>27</v>
      </c>
      <c r="E83" s="8">
        <v>0.25</v>
      </c>
      <c r="F83" s="6" t="s">
        <v>28</v>
      </c>
      <c r="G83" s="9" t="s">
        <v>151</v>
      </c>
      <c r="H83" s="9" t="s">
        <v>284</v>
      </c>
      <c r="I83" s="6">
        <v>495</v>
      </c>
      <c r="J83" s="6">
        <v>570</v>
      </c>
    </row>
    <row r="84" spans="1:10" x14ac:dyDescent="0.45">
      <c r="A84" s="2">
        <v>587</v>
      </c>
      <c r="B84" s="2">
        <v>101105</v>
      </c>
      <c r="C84" s="2"/>
      <c r="D84" s="3" t="s">
        <v>27</v>
      </c>
      <c r="E84" s="4">
        <v>0.25</v>
      </c>
      <c r="F84" s="2" t="s">
        <v>28</v>
      </c>
      <c r="G84" s="5" t="s">
        <v>151</v>
      </c>
      <c r="H84" s="5" t="s">
        <v>194</v>
      </c>
      <c r="I84" s="2">
        <v>496</v>
      </c>
      <c r="J84" s="2">
        <v>571</v>
      </c>
    </row>
    <row r="85" spans="1:10" x14ac:dyDescent="0.45">
      <c r="A85" s="6">
        <v>588</v>
      </c>
      <c r="B85" s="6">
        <v>101106</v>
      </c>
      <c r="C85" s="6"/>
      <c r="D85" s="3" t="s">
        <v>27</v>
      </c>
      <c r="E85" s="8">
        <v>0.35</v>
      </c>
      <c r="F85" s="6" t="s">
        <v>32</v>
      </c>
      <c r="G85" s="9" t="s">
        <v>233</v>
      </c>
      <c r="H85" s="9" t="s">
        <v>283</v>
      </c>
      <c r="I85" s="6">
        <v>497</v>
      </c>
      <c r="J85" s="6">
        <v>572</v>
      </c>
    </row>
    <row r="86" spans="1:10" x14ac:dyDescent="0.45">
      <c r="A86" s="2">
        <v>589</v>
      </c>
      <c r="B86" s="2">
        <v>101107</v>
      </c>
      <c r="C86" s="2"/>
      <c r="D86" s="3" t="s">
        <v>27</v>
      </c>
      <c r="E86" s="4">
        <v>0.35</v>
      </c>
      <c r="F86" s="2" t="s">
        <v>32</v>
      </c>
      <c r="G86" s="5" t="s">
        <v>233</v>
      </c>
      <c r="H86" s="5" t="s">
        <v>289</v>
      </c>
      <c r="I86" s="2">
        <v>497</v>
      </c>
      <c r="J86" s="2">
        <v>572</v>
      </c>
    </row>
    <row r="87" spans="1:10" x14ac:dyDescent="0.45">
      <c r="A87" s="6">
        <v>590</v>
      </c>
      <c r="B87" s="6">
        <v>101108</v>
      </c>
      <c r="C87" s="6"/>
      <c r="D87" s="3" t="s">
        <v>27</v>
      </c>
      <c r="E87" s="8">
        <v>0.45</v>
      </c>
      <c r="F87" s="6" t="s">
        <v>33</v>
      </c>
      <c r="G87" s="9" t="s">
        <v>287</v>
      </c>
      <c r="H87" s="9" t="s">
        <v>194</v>
      </c>
      <c r="I87" s="6">
        <v>497</v>
      </c>
      <c r="J87" s="6">
        <v>573</v>
      </c>
    </row>
    <row r="88" spans="1:10" x14ac:dyDescent="0.45">
      <c r="A88" s="2">
        <v>591</v>
      </c>
      <c r="B88" s="2">
        <v>100290</v>
      </c>
      <c r="C88" s="2"/>
      <c r="D88" s="13" t="s">
        <v>130</v>
      </c>
      <c r="E88" s="4">
        <v>0.55000000000000004</v>
      </c>
      <c r="F88" s="2" t="s">
        <v>32</v>
      </c>
      <c r="G88" s="5" t="s">
        <v>151</v>
      </c>
      <c r="H88" s="5" t="s">
        <v>284</v>
      </c>
      <c r="I88" s="2">
        <v>498</v>
      </c>
      <c r="J88" s="2">
        <v>574</v>
      </c>
    </row>
    <row r="89" spans="1:10" x14ac:dyDescent="0.45">
      <c r="A89" s="6">
        <v>592</v>
      </c>
      <c r="B89" s="6">
        <v>100386</v>
      </c>
      <c r="C89" s="11" t="s">
        <v>104</v>
      </c>
      <c r="D89" s="3" t="s">
        <v>27</v>
      </c>
      <c r="E89" s="8">
        <v>0.25</v>
      </c>
      <c r="F89" s="6" t="s">
        <v>28</v>
      </c>
      <c r="G89" s="9" t="s">
        <v>151</v>
      </c>
      <c r="H89" s="9" t="s">
        <v>284</v>
      </c>
      <c r="I89" s="6">
        <v>498</v>
      </c>
      <c r="J89" s="6">
        <v>574</v>
      </c>
    </row>
    <row r="90" spans="1:10" x14ac:dyDescent="0.45">
      <c r="A90" s="2">
        <v>593</v>
      </c>
      <c r="B90" s="2"/>
      <c r="C90" s="2"/>
      <c r="D90" s="3" t="s">
        <v>27</v>
      </c>
      <c r="E90" s="4">
        <v>0.35</v>
      </c>
      <c r="F90" s="2" t="s">
        <v>35</v>
      </c>
      <c r="G90" s="5" t="s">
        <v>151</v>
      </c>
      <c r="H90" s="5"/>
      <c r="I90" s="2">
        <v>498</v>
      </c>
      <c r="J90" s="2">
        <v>575</v>
      </c>
    </row>
    <row r="91" spans="1:10" x14ac:dyDescent="0.45">
      <c r="A91" s="6">
        <v>594</v>
      </c>
      <c r="B91" s="6">
        <v>100716</v>
      </c>
      <c r="C91" s="6"/>
      <c r="D91" s="3" t="s">
        <v>27</v>
      </c>
      <c r="E91" s="8">
        <v>0.25</v>
      </c>
      <c r="F91" s="6" t="s">
        <v>35</v>
      </c>
      <c r="G91" s="9" t="s">
        <v>59</v>
      </c>
      <c r="H91" s="9" t="s">
        <v>195</v>
      </c>
      <c r="I91" s="6">
        <v>499</v>
      </c>
      <c r="J91" s="6">
        <v>575</v>
      </c>
    </row>
    <row r="92" spans="1:10" x14ac:dyDescent="0.45">
      <c r="A92" s="2">
        <v>595</v>
      </c>
      <c r="B92" s="2">
        <v>100720</v>
      </c>
      <c r="C92" s="2"/>
      <c r="D92" s="7" t="s">
        <v>31</v>
      </c>
      <c r="E92" s="4">
        <v>0.05</v>
      </c>
      <c r="F92" s="2" t="s">
        <v>32</v>
      </c>
      <c r="G92" s="5" t="s">
        <v>46</v>
      </c>
      <c r="H92" s="5" t="s">
        <v>290</v>
      </c>
      <c r="I92" s="2">
        <v>499</v>
      </c>
      <c r="J92" s="2">
        <v>576</v>
      </c>
    </row>
    <row r="93" spans="1:10" x14ac:dyDescent="0.45">
      <c r="A93" s="6">
        <v>596</v>
      </c>
      <c r="B93" s="6">
        <v>100727</v>
      </c>
      <c r="C93" s="6"/>
      <c r="D93" s="7" t="s">
        <v>31</v>
      </c>
      <c r="E93" s="8">
        <v>0.05</v>
      </c>
      <c r="F93" s="6" t="s">
        <v>28</v>
      </c>
      <c r="G93" s="9" t="s">
        <v>36</v>
      </c>
      <c r="H93" s="9" t="s">
        <v>194</v>
      </c>
      <c r="I93" s="6">
        <v>499</v>
      </c>
      <c r="J93" s="6">
        <v>577</v>
      </c>
    </row>
    <row r="94" spans="1:10" x14ac:dyDescent="0.45">
      <c r="A94" s="2">
        <v>597</v>
      </c>
      <c r="B94" s="2"/>
      <c r="C94" s="2"/>
      <c r="D94" s="7" t="s">
        <v>31</v>
      </c>
      <c r="E94" s="4">
        <v>0.15</v>
      </c>
      <c r="F94" s="2" t="s">
        <v>33</v>
      </c>
      <c r="G94" s="5" t="s">
        <v>151</v>
      </c>
      <c r="H94" s="5" t="s">
        <v>194</v>
      </c>
      <c r="I94" s="2">
        <v>500</v>
      </c>
      <c r="J94" s="2">
        <v>577</v>
      </c>
    </row>
    <row r="95" spans="1:10" x14ac:dyDescent="0.45">
      <c r="A95" s="6">
        <v>598</v>
      </c>
      <c r="B95" s="6"/>
      <c r="C95" s="6"/>
      <c r="D95" s="7" t="s">
        <v>31</v>
      </c>
      <c r="E95" s="8">
        <v>0.15</v>
      </c>
      <c r="F95" s="6" t="s">
        <v>33</v>
      </c>
      <c r="G95" s="9" t="s">
        <v>151</v>
      </c>
      <c r="H95" s="9" t="s">
        <v>283</v>
      </c>
      <c r="I95" s="6">
        <v>500</v>
      </c>
      <c r="J95" s="6">
        <v>578</v>
      </c>
    </row>
    <row r="96" spans="1:10" x14ac:dyDescent="0.45">
      <c r="A96" s="2">
        <v>599</v>
      </c>
      <c r="B96" s="2"/>
      <c r="C96" s="2"/>
      <c r="D96" s="7" t="s">
        <v>31</v>
      </c>
      <c r="E96" s="4">
        <v>0.15</v>
      </c>
      <c r="F96" s="2" t="s">
        <v>41</v>
      </c>
      <c r="G96" s="5" t="s">
        <v>151</v>
      </c>
      <c r="H96" s="5" t="s">
        <v>284</v>
      </c>
      <c r="I96" s="2">
        <v>501</v>
      </c>
      <c r="J96" s="2">
        <v>579</v>
      </c>
    </row>
    <row r="97" spans="1:10" x14ac:dyDescent="0.45">
      <c r="A97" s="6">
        <v>600</v>
      </c>
      <c r="B97" s="6"/>
      <c r="C97" s="6"/>
      <c r="D97" s="7" t="s">
        <v>31</v>
      </c>
      <c r="E97" s="8">
        <v>0.15</v>
      </c>
      <c r="F97" s="6" t="s">
        <v>33</v>
      </c>
      <c r="G97" s="9" t="s">
        <v>287</v>
      </c>
      <c r="H97" s="9" t="s">
        <v>289</v>
      </c>
      <c r="I97" s="6">
        <v>502</v>
      </c>
      <c r="J97" s="6">
        <v>579</v>
      </c>
    </row>
    <row r="98" spans="1:10" x14ac:dyDescent="0.45">
      <c r="A98" s="2">
        <v>601</v>
      </c>
      <c r="B98" s="2"/>
      <c r="C98" s="2"/>
      <c r="D98" s="7" t="s">
        <v>31</v>
      </c>
      <c r="E98" s="4">
        <v>0.15</v>
      </c>
      <c r="F98" s="2" t="s">
        <v>33</v>
      </c>
      <c r="G98" s="5" t="s">
        <v>287</v>
      </c>
      <c r="H98" s="5" t="s">
        <v>284</v>
      </c>
      <c r="I98" s="2">
        <v>502</v>
      </c>
      <c r="J98" s="2">
        <v>580</v>
      </c>
    </row>
    <row r="99" spans="1:10" x14ac:dyDescent="0.45">
      <c r="A99" s="6">
        <v>602</v>
      </c>
      <c r="B99" s="6"/>
      <c r="C99" s="6"/>
      <c r="D99" s="3" t="s">
        <v>27</v>
      </c>
      <c r="E99" s="8">
        <v>0.35</v>
      </c>
      <c r="F99" s="6" t="s">
        <v>32</v>
      </c>
      <c r="G99" s="9" t="s">
        <v>294</v>
      </c>
      <c r="H99" s="9" t="s">
        <v>194</v>
      </c>
      <c r="I99" s="6">
        <v>503</v>
      </c>
      <c r="J99" s="6">
        <v>581</v>
      </c>
    </row>
    <row r="100" spans="1:10" x14ac:dyDescent="0.45">
      <c r="A100" s="2">
        <v>603</v>
      </c>
      <c r="B100" s="2"/>
      <c r="C100" s="2"/>
      <c r="D100" s="3" t="s">
        <v>27</v>
      </c>
      <c r="E100" s="4">
        <v>0.35</v>
      </c>
      <c r="F100" s="2" t="s">
        <v>41</v>
      </c>
      <c r="G100" s="5" t="s">
        <v>294</v>
      </c>
      <c r="H100" s="5" t="s">
        <v>195</v>
      </c>
      <c r="I100" s="2">
        <v>504</v>
      </c>
      <c r="J100" s="2">
        <v>581</v>
      </c>
    </row>
    <row r="101" spans="1:10" x14ac:dyDescent="0.45">
      <c r="A101" s="6">
        <v>604</v>
      </c>
      <c r="B101" s="6">
        <v>100613</v>
      </c>
      <c r="C101" s="6"/>
      <c r="D101" s="3" t="s">
        <v>27</v>
      </c>
      <c r="E101" s="8">
        <v>0.35</v>
      </c>
      <c r="F101" s="6" t="s">
        <v>28</v>
      </c>
      <c r="G101" s="9" t="s">
        <v>294</v>
      </c>
      <c r="H101" s="9" t="s">
        <v>283</v>
      </c>
      <c r="I101" s="6">
        <v>504</v>
      </c>
      <c r="J101" s="6">
        <v>582</v>
      </c>
    </row>
    <row r="102" spans="1:10" x14ac:dyDescent="0.45">
      <c r="A102" s="2">
        <v>605</v>
      </c>
      <c r="B102" s="2">
        <v>100579</v>
      </c>
      <c r="C102" s="2"/>
      <c r="D102" s="12" t="s">
        <v>117</v>
      </c>
      <c r="E102" s="4">
        <v>0.95</v>
      </c>
      <c r="F102" s="2" t="s">
        <v>33</v>
      </c>
      <c r="G102" s="5" t="s">
        <v>151</v>
      </c>
      <c r="H102" s="5" t="s">
        <v>195</v>
      </c>
      <c r="I102" s="2">
        <v>505</v>
      </c>
      <c r="J102" s="2">
        <v>583</v>
      </c>
    </row>
    <row r="103" spans="1:10" x14ac:dyDescent="0.45">
      <c r="A103" s="6">
        <v>606</v>
      </c>
      <c r="B103" s="6">
        <v>100584</v>
      </c>
      <c r="C103" s="6"/>
      <c r="D103" s="12" t="s">
        <v>117</v>
      </c>
      <c r="E103" s="8">
        <v>0.95</v>
      </c>
      <c r="F103" s="6" t="s">
        <v>33</v>
      </c>
      <c r="G103" s="9" t="s">
        <v>151</v>
      </c>
      <c r="H103" s="9" t="s">
        <v>194</v>
      </c>
      <c r="I103" s="6">
        <v>505</v>
      </c>
      <c r="J103" s="6">
        <v>583</v>
      </c>
    </row>
    <row r="104" spans="1:10" x14ac:dyDescent="0.45">
      <c r="A104" s="2">
        <v>607</v>
      </c>
      <c r="B104" s="2">
        <v>100580</v>
      </c>
      <c r="C104" s="2"/>
      <c r="D104" s="12" t="s">
        <v>117</v>
      </c>
      <c r="E104" s="4">
        <v>0.95</v>
      </c>
      <c r="F104" s="2" t="s">
        <v>32</v>
      </c>
      <c r="G104" s="5" t="s">
        <v>151</v>
      </c>
      <c r="H104" s="5" t="s">
        <v>194</v>
      </c>
      <c r="I104" s="2">
        <v>506</v>
      </c>
      <c r="J104" s="2">
        <v>584</v>
      </c>
    </row>
    <row r="105" spans="1:10" x14ac:dyDescent="0.45">
      <c r="A105" s="6">
        <v>608</v>
      </c>
      <c r="B105" s="6">
        <v>100582</v>
      </c>
      <c r="C105" s="6"/>
      <c r="D105" s="12" t="s">
        <v>117</v>
      </c>
      <c r="E105" s="8">
        <v>0.95</v>
      </c>
      <c r="F105" s="6" t="s">
        <v>33</v>
      </c>
      <c r="G105" s="9" t="s">
        <v>151</v>
      </c>
      <c r="H105" s="9" t="s">
        <v>195</v>
      </c>
      <c r="I105" s="6">
        <v>506</v>
      </c>
      <c r="J105" s="6">
        <v>584</v>
      </c>
    </row>
    <row r="106" spans="1:10" x14ac:dyDescent="0.45">
      <c r="A106" s="2">
        <v>609</v>
      </c>
      <c r="B106" s="2">
        <v>100581</v>
      </c>
      <c r="C106" s="2"/>
      <c r="D106" s="12" t="s">
        <v>117</v>
      </c>
      <c r="E106" s="4">
        <v>0.95</v>
      </c>
      <c r="F106" s="2" t="s">
        <v>28</v>
      </c>
      <c r="G106" s="5" t="s">
        <v>151</v>
      </c>
      <c r="H106" s="5" t="s">
        <v>283</v>
      </c>
      <c r="I106" s="2">
        <v>506</v>
      </c>
      <c r="J106" s="2">
        <v>585</v>
      </c>
    </row>
    <row r="107" spans="1:10" x14ac:dyDescent="0.45">
      <c r="A107" s="6">
        <v>610</v>
      </c>
      <c r="B107" s="6">
        <v>100583</v>
      </c>
      <c r="C107" s="6"/>
      <c r="D107" s="12" t="s">
        <v>117</v>
      </c>
      <c r="E107" s="8">
        <v>0.95</v>
      </c>
      <c r="F107" s="6" t="s">
        <v>35</v>
      </c>
      <c r="G107" s="9" t="s">
        <v>151</v>
      </c>
      <c r="H107" s="9" t="s">
        <v>194</v>
      </c>
      <c r="I107" s="6">
        <v>506</v>
      </c>
      <c r="J107" s="6">
        <v>585</v>
      </c>
    </row>
    <row r="108" spans="1:10" x14ac:dyDescent="0.45">
      <c r="A108" s="2">
        <v>611</v>
      </c>
      <c r="B108" s="2">
        <v>100497</v>
      </c>
      <c r="C108" s="2"/>
      <c r="D108" s="3" t="s">
        <v>27</v>
      </c>
      <c r="E108" s="4">
        <v>0.45</v>
      </c>
      <c r="F108" s="2" t="s">
        <v>41</v>
      </c>
      <c r="G108" s="5" t="s">
        <v>233</v>
      </c>
      <c r="H108" s="5" t="s">
        <v>283</v>
      </c>
      <c r="I108" s="2">
        <v>507</v>
      </c>
      <c r="J108" s="2">
        <v>586</v>
      </c>
    </row>
    <row r="109" spans="1:10" x14ac:dyDescent="0.45">
      <c r="A109" s="6">
        <v>612</v>
      </c>
      <c r="B109" s="6">
        <v>100498</v>
      </c>
      <c r="C109" s="6"/>
      <c r="D109" s="3" t="s">
        <v>27</v>
      </c>
      <c r="E109" s="8">
        <v>0.45</v>
      </c>
      <c r="F109" s="6" t="s">
        <v>33</v>
      </c>
      <c r="G109" s="9" t="s">
        <v>233</v>
      </c>
      <c r="H109" s="9" t="s">
        <v>194</v>
      </c>
      <c r="I109" s="6">
        <v>507</v>
      </c>
      <c r="J109" s="6">
        <v>587</v>
      </c>
    </row>
    <row r="110" spans="1:10" x14ac:dyDescent="0.45">
      <c r="A110" s="2">
        <v>613</v>
      </c>
      <c r="B110" s="2">
        <v>100499</v>
      </c>
      <c r="C110" s="2"/>
      <c r="D110" s="3" t="s">
        <v>27</v>
      </c>
      <c r="E110" s="4">
        <v>0.45</v>
      </c>
      <c r="F110" s="2" t="s">
        <v>32</v>
      </c>
      <c r="G110" s="5" t="s">
        <v>233</v>
      </c>
      <c r="H110" s="5" t="s">
        <v>194</v>
      </c>
      <c r="I110" s="2">
        <v>507</v>
      </c>
      <c r="J110" s="2">
        <v>587</v>
      </c>
    </row>
    <row r="111" spans="1:10" x14ac:dyDescent="0.45">
      <c r="A111" s="6">
        <v>614</v>
      </c>
      <c r="B111" s="6">
        <v>100500</v>
      </c>
      <c r="C111" s="6"/>
      <c r="D111" s="3" t="s">
        <v>27</v>
      </c>
      <c r="E111" s="8">
        <v>0.45</v>
      </c>
      <c r="F111" s="6" t="s">
        <v>33</v>
      </c>
      <c r="G111" s="9" t="s">
        <v>233</v>
      </c>
      <c r="H111" s="9" t="s">
        <v>285</v>
      </c>
      <c r="I111" s="6">
        <v>508</v>
      </c>
      <c r="J111" s="6">
        <v>588</v>
      </c>
    </row>
    <row r="112" spans="1:10" x14ac:dyDescent="0.45">
      <c r="A112" s="2">
        <v>615</v>
      </c>
      <c r="B112" s="2">
        <v>100501</v>
      </c>
      <c r="C112" s="2"/>
      <c r="D112" s="3" t="s">
        <v>27</v>
      </c>
      <c r="E112" s="4">
        <v>0.45</v>
      </c>
      <c r="F112" s="2" t="s">
        <v>28</v>
      </c>
      <c r="G112" s="5" t="s">
        <v>233</v>
      </c>
      <c r="H112" s="5" t="s">
        <v>195</v>
      </c>
      <c r="I112" s="2">
        <v>508</v>
      </c>
      <c r="J112" s="2">
        <v>588</v>
      </c>
    </row>
    <row r="113" spans="1:10" x14ac:dyDescent="0.45">
      <c r="A113" s="6">
        <v>616</v>
      </c>
      <c r="B113" s="6">
        <v>100502</v>
      </c>
      <c r="C113" s="6"/>
      <c r="D113" s="3" t="s">
        <v>27</v>
      </c>
      <c r="E113" s="8">
        <v>0.45</v>
      </c>
      <c r="F113" s="6" t="s">
        <v>35</v>
      </c>
      <c r="G113" s="9" t="s">
        <v>233</v>
      </c>
      <c r="H113" s="9" t="s">
        <v>195</v>
      </c>
      <c r="I113" s="6">
        <v>508</v>
      </c>
      <c r="J113" s="6">
        <v>589</v>
      </c>
    </row>
    <row r="114" spans="1:10" x14ac:dyDescent="0.45">
      <c r="A114" s="2">
        <v>617</v>
      </c>
      <c r="B114" s="2">
        <v>100607</v>
      </c>
      <c r="C114" s="2"/>
      <c r="D114" s="3" t="s">
        <v>27</v>
      </c>
      <c r="E114" s="4">
        <v>0.35</v>
      </c>
      <c r="F114" s="2" t="s">
        <v>41</v>
      </c>
      <c r="G114" s="5" t="s">
        <v>106</v>
      </c>
      <c r="H114" s="5" t="s">
        <v>284</v>
      </c>
      <c r="I114" s="2">
        <v>509</v>
      </c>
      <c r="J114" s="2">
        <v>590</v>
      </c>
    </row>
    <row r="115" spans="1:10" x14ac:dyDescent="0.45">
      <c r="A115" s="6">
        <v>618</v>
      </c>
      <c r="B115" s="6">
        <v>100608</v>
      </c>
      <c r="C115" s="6"/>
      <c r="D115" s="3" t="s">
        <v>27</v>
      </c>
      <c r="E115" s="8">
        <v>0.35</v>
      </c>
      <c r="F115" s="6" t="s">
        <v>35</v>
      </c>
      <c r="G115" s="9" t="s">
        <v>106</v>
      </c>
      <c r="H115" s="9" t="s">
        <v>285</v>
      </c>
      <c r="I115" s="6">
        <v>509</v>
      </c>
      <c r="J115" s="6">
        <v>590</v>
      </c>
    </row>
    <row r="116" spans="1:10" x14ac:dyDescent="0.45">
      <c r="A116" s="2">
        <v>619</v>
      </c>
      <c r="B116" s="2">
        <v>100609</v>
      </c>
      <c r="C116" s="2"/>
      <c r="D116" s="3" t="s">
        <v>27</v>
      </c>
      <c r="E116" s="4">
        <v>0.35</v>
      </c>
      <c r="F116" s="2" t="s">
        <v>33</v>
      </c>
      <c r="G116" s="5" t="s">
        <v>106</v>
      </c>
      <c r="H116" s="5" t="s">
        <v>195</v>
      </c>
      <c r="I116" s="2">
        <v>510</v>
      </c>
      <c r="J116" s="2">
        <v>591</v>
      </c>
    </row>
    <row r="117" spans="1:10" x14ac:dyDescent="0.45">
      <c r="A117" s="6">
        <v>620</v>
      </c>
      <c r="B117" s="6">
        <v>100610</v>
      </c>
      <c r="C117" s="6"/>
      <c r="D117" s="3" t="s">
        <v>27</v>
      </c>
      <c r="E117" s="8">
        <v>0.35</v>
      </c>
      <c r="F117" s="6" t="s">
        <v>33</v>
      </c>
      <c r="G117" s="9" t="s">
        <v>106</v>
      </c>
      <c r="H117" s="9" t="s">
        <v>194</v>
      </c>
      <c r="I117" s="6">
        <v>510</v>
      </c>
      <c r="J117" s="6">
        <v>592</v>
      </c>
    </row>
    <row r="118" spans="1:10" x14ac:dyDescent="0.45">
      <c r="A118" s="2">
        <v>621</v>
      </c>
      <c r="B118" s="2">
        <v>100368</v>
      </c>
      <c r="C118" s="2"/>
      <c r="D118" s="12" t="s">
        <v>117</v>
      </c>
      <c r="E118" s="4">
        <v>0.75</v>
      </c>
      <c r="F118" s="2" t="s">
        <v>33</v>
      </c>
      <c r="G118" s="5" t="s">
        <v>233</v>
      </c>
      <c r="H118" s="5" t="s">
        <v>284</v>
      </c>
      <c r="I118" s="2">
        <v>511</v>
      </c>
      <c r="J118" s="2">
        <v>592</v>
      </c>
    </row>
    <row r="119" spans="1:10" x14ac:dyDescent="0.45">
      <c r="A119" s="6">
        <v>622</v>
      </c>
      <c r="B119" s="6">
        <v>100369</v>
      </c>
      <c r="C119" s="6"/>
      <c r="D119" s="12" t="s">
        <v>117</v>
      </c>
      <c r="E119" s="8">
        <v>0.75</v>
      </c>
      <c r="F119" s="6" t="s">
        <v>32</v>
      </c>
      <c r="G119" s="9" t="s">
        <v>233</v>
      </c>
      <c r="H119" s="9" t="s">
        <v>195</v>
      </c>
      <c r="I119" s="6">
        <v>511</v>
      </c>
      <c r="J119" s="6">
        <v>593</v>
      </c>
    </row>
    <row r="120" spans="1:10" x14ac:dyDescent="0.45">
      <c r="A120" s="2">
        <v>623</v>
      </c>
      <c r="B120" s="2">
        <v>100370</v>
      </c>
      <c r="C120" s="2"/>
      <c r="D120" s="12" t="s">
        <v>117</v>
      </c>
      <c r="E120" s="4">
        <v>0.75</v>
      </c>
      <c r="F120" s="2" t="s">
        <v>28</v>
      </c>
      <c r="G120" s="5" t="s">
        <v>233</v>
      </c>
      <c r="H120" s="5" t="s">
        <v>194</v>
      </c>
      <c r="I120" s="2">
        <v>512</v>
      </c>
      <c r="J120" s="2">
        <v>594</v>
      </c>
    </row>
    <row r="121" spans="1:10" x14ac:dyDescent="0.45">
      <c r="A121" s="6">
        <v>624</v>
      </c>
      <c r="B121" s="6">
        <v>100634</v>
      </c>
      <c r="C121" s="6"/>
      <c r="D121" s="3" t="s">
        <v>27</v>
      </c>
      <c r="E121" s="8">
        <v>0.35</v>
      </c>
      <c r="F121" s="6" t="s">
        <v>41</v>
      </c>
      <c r="G121" s="9" t="s">
        <v>297</v>
      </c>
      <c r="H121" s="9" t="s">
        <v>194</v>
      </c>
      <c r="I121" s="6">
        <v>513</v>
      </c>
      <c r="J121" s="6">
        <v>594</v>
      </c>
    </row>
    <row r="122" spans="1:10" x14ac:dyDescent="0.45">
      <c r="A122" s="2">
        <v>625</v>
      </c>
      <c r="B122" s="2">
        <v>100635</v>
      </c>
      <c r="C122" s="2"/>
      <c r="D122" s="3" t="s">
        <v>27</v>
      </c>
      <c r="E122" s="4">
        <v>0.35</v>
      </c>
      <c r="F122" s="2" t="s">
        <v>32</v>
      </c>
      <c r="G122" s="5" t="s">
        <v>297</v>
      </c>
      <c r="H122" s="5" t="s">
        <v>194</v>
      </c>
      <c r="I122" s="2">
        <v>513</v>
      </c>
      <c r="J122" s="2">
        <v>595</v>
      </c>
    </row>
    <row r="123" spans="1:10" x14ac:dyDescent="0.45">
      <c r="A123" s="6">
        <v>626</v>
      </c>
      <c r="B123" s="6">
        <v>100636</v>
      </c>
      <c r="C123" s="6"/>
      <c r="D123" s="3" t="s">
        <v>27</v>
      </c>
      <c r="E123" s="8">
        <v>0.35</v>
      </c>
      <c r="F123" s="6" t="s">
        <v>33</v>
      </c>
      <c r="G123" s="9" t="s">
        <v>297</v>
      </c>
      <c r="H123" s="9" t="s">
        <v>194</v>
      </c>
      <c r="I123" s="6">
        <v>513</v>
      </c>
      <c r="J123" s="6">
        <v>595</v>
      </c>
    </row>
    <row r="124" spans="1:10" x14ac:dyDescent="0.45">
      <c r="A124" s="2">
        <v>627</v>
      </c>
      <c r="B124" s="2">
        <v>100637</v>
      </c>
      <c r="C124" s="2"/>
      <c r="D124" s="3" t="s">
        <v>27</v>
      </c>
      <c r="E124" s="4">
        <v>0.35</v>
      </c>
      <c r="F124" s="2" t="s">
        <v>33</v>
      </c>
      <c r="G124" s="5" t="s">
        <v>297</v>
      </c>
      <c r="H124" s="5" t="s">
        <v>194</v>
      </c>
      <c r="I124" s="2">
        <v>514</v>
      </c>
      <c r="J124" s="2">
        <v>596</v>
      </c>
    </row>
    <row r="125" spans="1:10" x14ac:dyDescent="0.45">
      <c r="A125" s="6">
        <v>628</v>
      </c>
      <c r="B125" s="6">
        <v>100638</v>
      </c>
      <c r="C125" s="6"/>
      <c r="D125" s="3" t="s">
        <v>27</v>
      </c>
      <c r="E125" s="8">
        <v>0.35</v>
      </c>
      <c r="F125" s="6" t="s">
        <v>35</v>
      </c>
      <c r="G125" s="9" t="s">
        <v>297</v>
      </c>
      <c r="H125" s="9" t="s">
        <v>284</v>
      </c>
      <c r="I125" s="6">
        <v>514</v>
      </c>
      <c r="J125" s="6">
        <v>596</v>
      </c>
    </row>
    <row r="126" spans="1:10" x14ac:dyDescent="0.45">
      <c r="A126" s="2">
        <v>629</v>
      </c>
      <c r="B126" s="2">
        <v>100529</v>
      </c>
      <c r="C126" s="2"/>
      <c r="D126" s="12" t="s">
        <v>117</v>
      </c>
      <c r="E126" s="4">
        <v>0.75</v>
      </c>
      <c r="F126" s="2" t="s">
        <v>33</v>
      </c>
      <c r="G126" s="5" t="s">
        <v>151</v>
      </c>
      <c r="H126" s="5" t="s">
        <v>195</v>
      </c>
      <c r="I126" s="2">
        <v>515</v>
      </c>
      <c r="J126" s="2">
        <v>597</v>
      </c>
    </row>
    <row r="127" spans="1:10" x14ac:dyDescent="0.45">
      <c r="A127" s="6">
        <v>630</v>
      </c>
      <c r="B127" s="6">
        <v>100530</v>
      </c>
      <c r="C127" s="6"/>
      <c r="D127" s="12" t="s">
        <v>117</v>
      </c>
      <c r="E127" s="8">
        <v>0.75</v>
      </c>
      <c r="F127" s="6" t="s">
        <v>33</v>
      </c>
      <c r="G127" s="9" t="s">
        <v>151</v>
      </c>
      <c r="H127" s="9" t="s">
        <v>284</v>
      </c>
      <c r="I127" s="6">
        <v>515</v>
      </c>
      <c r="J127" s="6">
        <v>598</v>
      </c>
    </row>
    <row r="128" spans="1:10" x14ac:dyDescent="0.45">
      <c r="A128" s="2">
        <v>631</v>
      </c>
      <c r="B128" s="2">
        <v>100531</v>
      </c>
      <c r="C128" s="2"/>
      <c r="D128" s="12" t="s">
        <v>117</v>
      </c>
      <c r="E128" s="4">
        <v>0.75</v>
      </c>
      <c r="F128" s="2" t="s">
        <v>35</v>
      </c>
      <c r="G128" s="5" t="s">
        <v>151</v>
      </c>
      <c r="H128" s="5" t="s">
        <v>284</v>
      </c>
      <c r="I128" s="2">
        <v>515</v>
      </c>
      <c r="J128" s="2">
        <v>598</v>
      </c>
    </row>
    <row r="129" spans="1:10" x14ac:dyDescent="0.45">
      <c r="A129" s="6">
        <v>632</v>
      </c>
      <c r="B129" s="6">
        <v>100532</v>
      </c>
      <c r="C129" s="6"/>
      <c r="D129" s="12" t="s">
        <v>117</v>
      </c>
      <c r="E129" s="8">
        <v>0.75</v>
      </c>
      <c r="F129" s="6" t="s">
        <v>33</v>
      </c>
      <c r="G129" s="9" t="s">
        <v>151</v>
      </c>
      <c r="H129" s="9" t="s">
        <v>194</v>
      </c>
      <c r="I129" s="6">
        <v>516</v>
      </c>
      <c r="J129" s="6">
        <v>599</v>
      </c>
    </row>
    <row r="130" spans="1:10" x14ac:dyDescent="0.45">
      <c r="A130" s="2">
        <v>633</v>
      </c>
      <c r="B130" s="2">
        <v>100533</v>
      </c>
      <c r="C130" s="2"/>
      <c r="D130" s="12" t="s">
        <v>117</v>
      </c>
      <c r="E130" s="4">
        <v>0.75</v>
      </c>
      <c r="F130" s="2" t="s">
        <v>41</v>
      </c>
      <c r="G130" s="5" t="s">
        <v>151</v>
      </c>
      <c r="H130" s="5" t="s">
        <v>194</v>
      </c>
      <c r="I130" s="2">
        <v>516</v>
      </c>
      <c r="J130" s="2">
        <v>600</v>
      </c>
    </row>
    <row r="131" spans="1:10" x14ac:dyDescent="0.45">
      <c r="A131" s="6">
        <v>634</v>
      </c>
      <c r="B131" s="6">
        <v>100534</v>
      </c>
      <c r="C131" s="6"/>
      <c r="D131" s="12" t="s">
        <v>117</v>
      </c>
      <c r="E131" s="8">
        <v>0.75</v>
      </c>
      <c r="F131" s="6" t="s">
        <v>35</v>
      </c>
      <c r="G131" s="9" t="s">
        <v>151</v>
      </c>
      <c r="H131" s="9" t="s">
        <v>195</v>
      </c>
      <c r="I131" s="6">
        <v>516</v>
      </c>
      <c r="J131" s="6">
        <v>600</v>
      </c>
    </row>
    <row r="132" spans="1:10" x14ac:dyDescent="0.45">
      <c r="A132" s="2">
        <v>635</v>
      </c>
      <c r="B132" s="2">
        <v>100535</v>
      </c>
      <c r="C132" s="2"/>
      <c r="D132" s="12" t="s">
        <v>117</v>
      </c>
      <c r="E132" s="4">
        <v>0.75</v>
      </c>
      <c r="F132" s="2" t="s">
        <v>33</v>
      </c>
      <c r="G132" s="5" t="s">
        <v>151</v>
      </c>
      <c r="H132" s="5" t="s">
        <v>194</v>
      </c>
      <c r="I132" s="2">
        <v>516</v>
      </c>
      <c r="J132" s="2">
        <v>601</v>
      </c>
    </row>
    <row r="133" spans="1:10" x14ac:dyDescent="0.45">
      <c r="A133" s="6">
        <v>636</v>
      </c>
      <c r="B133" s="6">
        <v>100599</v>
      </c>
      <c r="C133" s="6"/>
      <c r="D133" s="3" t="s">
        <v>27</v>
      </c>
      <c r="E133" s="8">
        <v>0.45</v>
      </c>
      <c r="F133" s="6" t="s">
        <v>35</v>
      </c>
      <c r="G133" s="9" t="s">
        <v>106</v>
      </c>
      <c r="H133" s="9" t="s">
        <v>194</v>
      </c>
      <c r="I133" s="6">
        <v>517</v>
      </c>
      <c r="J133" s="6">
        <v>602</v>
      </c>
    </row>
    <row r="134" spans="1:10" x14ac:dyDescent="0.45">
      <c r="A134" s="2">
        <v>637</v>
      </c>
      <c r="B134" s="2">
        <v>100600</v>
      </c>
      <c r="C134" s="2"/>
      <c r="D134" s="3" t="s">
        <v>27</v>
      </c>
      <c r="E134" s="4">
        <v>0.45</v>
      </c>
      <c r="F134" s="2" t="s">
        <v>33</v>
      </c>
      <c r="G134" s="5" t="s">
        <v>106</v>
      </c>
      <c r="H134" s="5" t="s">
        <v>285</v>
      </c>
      <c r="I134" s="2">
        <v>517</v>
      </c>
      <c r="J134" s="2">
        <v>602</v>
      </c>
    </row>
    <row r="135" spans="1:10" x14ac:dyDescent="0.45">
      <c r="A135" s="6">
        <v>638</v>
      </c>
      <c r="B135" s="6">
        <v>100601</v>
      </c>
      <c r="C135" s="6"/>
      <c r="D135" s="3" t="s">
        <v>27</v>
      </c>
      <c r="E135" s="8">
        <v>0.45</v>
      </c>
      <c r="F135" s="6" t="s">
        <v>28</v>
      </c>
      <c r="G135" s="9" t="s">
        <v>106</v>
      </c>
      <c r="H135" s="9" t="s">
        <v>284</v>
      </c>
      <c r="I135" s="6">
        <v>517</v>
      </c>
      <c r="J135" s="6">
        <v>603</v>
      </c>
    </row>
    <row r="136" spans="1:10" x14ac:dyDescent="0.45">
      <c r="A136" s="2">
        <v>639</v>
      </c>
      <c r="B136" s="2">
        <v>100602</v>
      </c>
      <c r="C136" s="2"/>
      <c r="D136" s="3" t="s">
        <v>27</v>
      </c>
      <c r="E136" s="4">
        <v>0.45</v>
      </c>
      <c r="F136" s="2" t="s">
        <v>32</v>
      </c>
      <c r="G136" s="5" t="s">
        <v>106</v>
      </c>
      <c r="H136" s="5" t="s">
        <v>195</v>
      </c>
      <c r="I136" s="2">
        <v>518</v>
      </c>
      <c r="J136" s="2">
        <v>604</v>
      </c>
    </row>
    <row r="137" spans="1:10" x14ac:dyDescent="0.45">
      <c r="A137" s="6">
        <v>640</v>
      </c>
      <c r="B137" s="6">
        <v>100522</v>
      </c>
      <c r="C137" s="6"/>
      <c r="D137" s="7" t="s">
        <v>31</v>
      </c>
      <c r="E137" s="8">
        <v>0.05</v>
      </c>
      <c r="F137" s="6" t="s">
        <v>32</v>
      </c>
      <c r="G137" s="9" t="s">
        <v>106</v>
      </c>
      <c r="H137" s="9" t="s">
        <v>195</v>
      </c>
      <c r="I137" s="6">
        <v>519</v>
      </c>
      <c r="J137" s="6">
        <v>604</v>
      </c>
    </row>
    <row r="138" spans="1:10" x14ac:dyDescent="0.45">
      <c r="A138" s="2">
        <v>641</v>
      </c>
      <c r="B138" s="2">
        <v>100521</v>
      </c>
      <c r="C138" s="2"/>
      <c r="D138" s="7" t="s">
        <v>31</v>
      </c>
      <c r="E138" s="4">
        <v>0.05</v>
      </c>
      <c r="F138" s="2" t="s">
        <v>32</v>
      </c>
      <c r="G138" s="5" t="s">
        <v>106</v>
      </c>
      <c r="H138" s="5" t="s">
        <v>194</v>
      </c>
      <c r="I138" s="2">
        <v>519</v>
      </c>
      <c r="J138" s="2">
        <v>605</v>
      </c>
    </row>
    <row r="139" spans="1:10" x14ac:dyDescent="0.45">
      <c r="A139" s="6">
        <v>642</v>
      </c>
      <c r="B139" s="6">
        <v>100520</v>
      </c>
      <c r="C139" s="6"/>
      <c r="D139" s="7" t="s">
        <v>31</v>
      </c>
      <c r="E139" s="8">
        <v>0.05</v>
      </c>
      <c r="F139" s="6" t="s">
        <v>35</v>
      </c>
      <c r="G139" s="9" t="s">
        <v>106</v>
      </c>
      <c r="H139" s="9" t="s">
        <v>194</v>
      </c>
      <c r="I139" s="6">
        <v>519</v>
      </c>
      <c r="J139" s="6">
        <v>605</v>
      </c>
    </row>
    <row r="140" spans="1:10" x14ac:dyDescent="0.45">
      <c r="A140" s="2">
        <v>643</v>
      </c>
      <c r="B140" s="2">
        <v>102089</v>
      </c>
      <c r="C140" s="2"/>
      <c r="D140" s="7" t="s">
        <v>31</v>
      </c>
      <c r="E140" s="4">
        <v>0.15</v>
      </c>
      <c r="F140" s="2" t="s">
        <v>33</v>
      </c>
      <c r="G140" s="5" t="s">
        <v>233</v>
      </c>
      <c r="H140" s="5" t="s">
        <v>290</v>
      </c>
      <c r="I140" s="2">
        <v>520</v>
      </c>
      <c r="J140" s="2">
        <v>606</v>
      </c>
    </row>
    <row r="141" spans="1:10" x14ac:dyDescent="0.45">
      <c r="A141" s="6">
        <v>644</v>
      </c>
      <c r="B141" s="6">
        <v>102095</v>
      </c>
      <c r="C141" s="6"/>
      <c r="D141" s="13" t="s">
        <v>130</v>
      </c>
      <c r="E141" s="8">
        <v>0.55000000000000004</v>
      </c>
      <c r="F141" s="6" t="s">
        <v>32</v>
      </c>
      <c r="G141" s="9" t="s">
        <v>287</v>
      </c>
      <c r="H141" s="9" t="s">
        <v>195</v>
      </c>
      <c r="I141" s="6">
        <v>520</v>
      </c>
      <c r="J141" s="6">
        <v>607</v>
      </c>
    </row>
  </sheetData>
  <autoFilter ref="A1:J141" xr:uid="{00000000-0009-0000-0000-000004000000}"/>
  <conditionalFormatting sqref="E2:E141">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07"/>
  <sheetViews>
    <sheetView workbookViewId="0">
      <pane ySplit="1" topLeftCell="A83" activePane="bottomLeft" state="frozen"/>
      <selection pane="bottomLeft" activeCell="A114" sqref="A114:F114"/>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645</v>
      </c>
      <c r="B2" s="2">
        <v>100181</v>
      </c>
      <c r="C2" s="2"/>
      <c r="D2" s="13" t="s">
        <v>130</v>
      </c>
      <c r="E2" s="4">
        <v>0.55000000000000004</v>
      </c>
      <c r="F2" s="2" t="s">
        <v>28</v>
      </c>
      <c r="G2" s="5" t="s">
        <v>179</v>
      </c>
      <c r="H2" s="5" t="s">
        <v>298</v>
      </c>
      <c r="I2" s="2">
        <v>608</v>
      </c>
      <c r="J2" s="2">
        <v>672</v>
      </c>
    </row>
    <row r="3" spans="1:10" x14ac:dyDescent="0.45">
      <c r="A3" s="6">
        <v>646</v>
      </c>
      <c r="B3" s="6">
        <v>100194</v>
      </c>
      <c r="C3" s="6"/>
      <c r="D3" s="7" t="s">
        <v>31</v>
      </c>
      <c r="E3" s="8">
        <v>0.05</v>
      </c>
      <c r="F3" s="6" t="s">
        <v>33</v>
      </c>
      <c r="G3" s="9" t="s">
        <v>299</v>
      </c>
      <c r="H3" s="9" t="s">
        <v>298</v>
      </c>
      <c r="I3" s="6">
        <v>608</v>
      </c>
      <c r="J3" s="6">
        <v>674</v>
      </c>
    </row>
    <row r="4" spans="1:10" x14ac:dyDescent="0.45">
      <c r="A4" s="2">
        <v>647</v>
      </c>
      <c r="B4" s="2">
        <v>100220</v>
      </c>
      <c r="C4" s="2"/>
      <c r="D4" s="7" t="s">
        <v>31</v>
      </c>
      <c r="E4" s="4">
        <v>0.15</v>
      </c>
      <c r="F4" s="2" t="s">
        <v>33</v>
      </c>
      <c r="G4" s="5" t="s">
        <v>300</v>
      </c>
      <c r="H4" s="5" t="s">
        <v>301</v>
      </c>
      <c r="I4" s="2">
        <v>608</v>
      </c>
      <c r="J4" s="2">
        <v>675</v>
      </c>
    </row>
    <row r="5" spans="1:10" x14ac:dyDescent="0.45">
      <c r="A5" s="6">
        <v>648</v>
      </c>
      <c r="B5" s="6">
        <v>100225</v>
      </c>
      <c r="C5" s="6"/>
      <c r="D5" s="7" t="s">
        <v>31</v>
      </c>
      <c r="E5" s="8">
        <v>0.05</v>
      </c>
      <c r="F5" s="6" t="s">
        <v>33</v>
      </c>
      <c r="G5" s="9" t="s">
        <v>302</v>
      </c>
      <c r="H5" s="9" t="s">
        <v>303</v>
      </c>
      <c r="I5" s="6">
        <v>609</v>
      </c>
      <c r="J5" s="6">
        <v>676</v>
      </c>
    </row>
    <row r="6" spans="1:10" x14ac:dyDescent="0.45">
      <c r="A6" s="2">
        <v>649</v>
      </c>
      <c r="B6" s="2">
        <v>100237</v>
      </c>
      <c r="C6" s="2"/>
      <c r="D6" s="7" t="s">
        <v>31</v>
      </c>
      <c r="E6" s="4">
        <v>0.05</v>
      </c>
      <c r="F6" s="2" t="s">
        <v>33</v>
      </c>
      <c r="G6" s="5" t="s">
        <v>299</v>
      </c>
      <c r="H6" s="5" t="s">
        <v>298</v>
      </c>
      <c r="I6" s="2">
        <v>609</v>
      </c>
      <c r="J6" s="2">
        <v>677</v>
      </c>
    </row>
    <row r="7" spans="1:10" x14ac:dyDescent="0.45">
      <c r="A7" s="6">
        <v>650</v>
      </c>
      <c r="B7" s="6">
        <v>101005</v>
      </c>
      <c r="C7" s="6"/>
      <c r="D7" s="7" t="s">
        <v>31</v>
      </c>
      <c r="E7" s="8">
        <v>0.05</v>
      </c>
      <c r="F7" s="6" t="s">
        <v>32</v>
      </c>
      <c r="G7" s="9" t="s">
        <v>194</v>
      </c>
      <c r="H7" s="9" t="s">
        <v>298</v>
      </c>
      <c r="I7" s="6">
        <v>609</v>
      </c>
      <c r="J7" s="6">
        <v>678</v>
      </c>
    </row>
    <row r="8" spans="1:10" x14ac:dyDescent="0.45">
      <c r="A8" s="2">
        <v>651</v>
      </c>
      <c r="B8" s="2">
        <v>100236</v>
      </c>
      <c r="C8" s="2"/>
      <c r="D8" s="7" t="s">
        <v>31</v>
      </c>
      <c r="E8" s="4">
        <v>0.15</v>
      </c>
      <c r="F8" s="2" t="s">
        <v>35</v>
      </c>
      <c r="G8" s="5" t="s">
        <v>300</v>
      </c>
      <c r="H8" s="5" t="s">
        <v>301</v>
      </c>
      <c r="I8" s="2">
        <v>609</v>
      </c>
      <c r="J8" s="2">
        <v>679</v>
      </c>
    </row>
    <row r="9" spans="1:10" x14ac:dyDescent="0.45">
      <c r="A9" s="6">
        <v>652</v>
      </c>
      <c r="B9" s="6">
        <v>100226</v>
      </c>
      <c r="C9" s="6"/>
      <c r="D9" s="7" t="s">
        <v>31</v>
      </c>
      <c r="E9" s="8">
        <v>0.15</v>
      </c>
      <c r="F9" s="6" t="s">
        <v>35</v>
      </c>
      <c r="G9" s="9" t="s">
        <v>302</v>
      </c>
      <c r="H9" s="9" t="s">
        <v>301</v>
      </c>
      <c r="I9" s="6">
        <v>610</v>
      </c>
      <c r="J9" s="6">
        <v>680</v>
      </c>
    </row>
    <row r="10" spans="1:10" x14ac:dyDescent="0.45">
      <c r="A10" s="2">
        <v>653</v>
      </c>
      <c r="B10" s="2">
        <v>100200</v>
      </c>
      <c r="C10" s="2"/>
      <c r="D10" s="7" t="s">
        <v>31</v>
      </c>
      <c r="E10" s="4">
        <v>0.15</v>
      </c>
      <c r="F10" s="2" t="s">
        <v>33</v>
      </c>
      <c r="G10" s="5" t="s">
        <v>300</v>
      </c>
      <c r="H10" s="5" t="s">
        <v>298</v>
      </c>
      <c r="I10" s="2">
        <v>610</v>
      </c>
      <c r="J10" s="2">
        <v>681</v>
      </c>
    </row>
    <row r="11" spans="1:10" x14ac:dyDescent="0.45">
      <c r="A11" s="6">
        <v>654</v>
      </c>
      <c r="B11" s="6">
        <v>100195</v>
      </c>
      <c r="C11" s="6"/>
      <c r="D11" s="7" t="s">
        <v>31</v>
      </c>
      <c r="E11" s="8">
        <v>0.05</v>
      </c>
      <c r="F11" s="6" t="s">
        <v>41</v>
      </c>
      <c r="G11" s="9" t="s">
        <v>304</v>
      </c>
      <c r="H11" s="9" t="s">
        <v>298</v>
      </c>
      <c r="I11" s="6">
        <v>611</v>
      </c>
      <c r="J11" s="6">
        <v>682</v>
      </c>
    </row>
    <row r="12" spans="1:10" x14ac:dyDescent="0.45">
      <c r="A12" s="2">
        <v>655</v>
      </c>
      <c r="B12" s="2">
        <v>100211</v>
      </c>
      <c r="C12" s="2"/>
      <c r="D12" s="3" t="s">
        <v>27</v>
      </c>
      <c r="E12" s="4">
        <v>0.35</v>
      </c>
      <c r="F12" s="2" t="s">
        <v>33</v>
      </c>
      <c r="G12" s="5" t="s">
        <v>179</v>
      </c>
      <c r="H12" s="5" t="s">
        <v>298</v>
      </c>
      <c r="I12" s="2">
        <v>611</v>
      </c>
      <c r="J12" s="2">
        <v>683</v>
      </c>
    </row>
    <row r="13" spans="1:10" x14ac:dyDescent="0.45">
      <c r="A13" s="6">
        <v>656</v>
      </c>
      <c r="B13" s="6">
        <v>100175</v>
      </c>
      <c r="C13" s="6"/>
      <c r="D13" s="7" t="s">
        <v>31</v>
      </c>
      <c r="E13" s="8">
        <v>0.15</v>
      </c>
      <c r="F13" s="6" t="s">
        <v>28</v>
      </c>
      <c r="G13" s="9" t="s">
        <v>179</v>
      </c>
      <c r="H13" s="9" t="s">
        <v>303</v>
      </c>
      <c r="I13" s="6">
        <v>611</v>
      </c>
      <c r="J13" s="6">
        <v>684</v>
      </c>
    </row>
    <row r="14" spans="1:10" x14ac:dyDescent="0.45">
      <c r="A14" s="2">
        <v>657</v>
      </c>
      <c r="B14" s="2">
        <v>101014</v>
      </c>
      <c r="C14" s="2"/>
      <c r="D14" s="7" t="s">
        <v>31</v>
      </c>
      <c r="E14" s="4">
        <v>0.05</v>
      </c>
      <c r="F14" s="2" t="s">
        <v>32</v>
      </c>
      <c r="G14" s="5" t="s">
        <v>300</v>
      </c>
      <c r="H14" s="5" t="s">
        <v>301</v>
      </c>
      <c r="I14" s="2">
        <v>611</v>
      </c>
      <c r="J14" s="2">
        <v>685</v>
      </c>
    </row>
    <row r="15" spans="1:10" x14ac:dyDescent="0.45">
      <c r="A15" s="6">
        <v>658</v>
      </c>
      <c r="B15" s="6">
        <v>100965</v>
      </c>
      <c r="C15" s="6"/>
      <c r="D15" s="7" t="s">
        <v>31</v>
      </c>
      <c r="E15" s="8">
        <v>0.05</v>
      </c>
      <c r="F15" s="6" t="s">
        <v>32</v>
      </c>
      <c r="G15" s="9" t="s">
        <v>302</v>
      </c>
      <c r="H15" s="9" t="s">
        <v>303</v>
      </c>
      <c r="I15" s="6">
        <v>612</v>
      </c>
      <c r="J15" s="6">
        <v>686</v>
      </c>
    </row>
    <row r="16" spans="1:10" x14ac:dyDescent="0.45">
      <c r="A16" s="2">
        <v>659</v>
      </c>
      <c r="B16" s="2">
        <v>100201</v>
      </c>
      <c r="C16" s="2"/>
      <c r="D16" s="3" t="s">
        <v>27</v>
      </c>
      <c r="E16" s="4">
        <v>0.35</v>
      </c>
      <c r="F16" s="2" t="s">
        <v>32</v>
      </c>
      <c r="G16" s="5" t="s">
        <v>300</v>
      </c>
      <c r="H16" s="5" t="s">
        <v>298</v>
      </c>
      <c r="I16" s="2">
        <v>612</v>
      </c>
      <c r="J16" s="2">
        <v>687</v>
      </c>
    </row>
    <row r="17" spans="1:10" x14ac:dyDescent="0.45">
      <c r="A17" s="6">
        <v>660</v>
      </c>
      <c r="B17" s="6">
        <v>100223</v>
      </c>
      <c r="C17" s="6"/>
      <c r="D17" s="3" t="s">
        <v>27</v>
      </c>
      <c r="E17" s="8">
        <v>0.25</v>
      </c>
      <c r="F17" s="6" t="s">
        <v>28</v>
      </c>
      <c r="G17" s="9" t="s">
        <v>304</v>
      </c>
      <c r="H17" s="9" t="s">
        <v>298</v>
      </c>
      <c r="I17" s="6">
        <v>612</v>
      </c>
      <c r="J17" s="6">
        <v>688</v>
      </c>
    </row>
    <row r="18" spans="1:10" x14ac:dyDescent="0.45">
      <c r="A18" s="2">
        <v>661</v>
      </c>
      <c r="B18" s="2">
        <v>102097</v>
      </c>
      <c r="C18" s="2"/>
      <c r="D18" s="7" t="s">
        <v>31</v>
      </c>
      <c r="E18" s="4">
        <v>0.05</v>
      </c>
      <c r="F18" s="2" t="s">
        <v>28</v>
      </c>
      <c r="G18" s="5" t="s">
        <v>299</v>
      </c>
      <c r="H18" s="5" t="s">
        <v>298</v>
      </c>
      <c r="I18" s="2">
        <v>612</v>
      </c>
      <c r="J18" s="2">
        <v>689</v>
      </c>
    </row>
    <row r="19" spans="1:10" x14ac:dyDescent="0.45">
      <c r="A19" s="6">
        <v>662</v>
      </c>
      <c r="B19" s="6">
        <v>102098</v>
      </c>
      <c r="C19" s="6"/>
      <c r="D19" s="3" t="s">
        <v>27</v>
      </c>
      <c r="E19" s="8">
        <v>0.35</v>
      </c>
      <c r="F19" s="6" t="s">
        <v>35</v>
      </c>
      <c r="G19" s="9" t="s">
        <v>302</v>
      </c>
      <c r="H19" s="9" t="s">
        <v>301</v>
      </c>
      <c r="I19" s="6">
        <v>613</v>
      </c>
      <c r="J19" s="6">
        <v>690</v>
      </c>
    </row>
    <row r="20" spans="1:10" x14ac:dyDescent="0.45">
      <c r="A20" s="2">
        <v>663</v>
      </c>
      <c r="B20" s="2">
        <v>100146</v>
      </c>
      <c r="C20" s="2"/>
      <c r="D20" s="7" t="s">
        <v>31</v>
      </c>
      <c r="E20" s="4">
        <v>0.05</v>
      </c>
      <c r="F20" s="2" t="s">
        <v>32</v>
      </c>
      <c r="G20" s="5" t="s">
        <v>304</v>
      </c>
      <c r="H20" s="5" t="s">
        <v>298</v>
      </c>
      <c r="I20" s="2">
        <v>613</v>
      </c>
      <c r="J20" s="2">
        <v>691</v>
      </c>
    </row>
    <row r="21" spans="1:10" x14ac:dyDescent="0.45">
      <c r="A21" s="6">
        <v>664</v>
      </c>
      <c r="B21" s="6">
        <v>100196</v>
      </c>
      <c r="C21" s="6"/>
      <c r="D21" s="3" t="s">
        <v>27</v>
      </c>
      <c r="E21" s="8">
        <v>0.25</v>
      </c>
      <c r="F21" s="6" t="s">
        <v>35</v>
      </c>
      <c r="G21" s="9" t="s">
        <v>300</v>
      </c>
      <c r="H21" s="9" t="s">
        <v>301</v>
      </c>
      <c r="I21" s="6">
        <v>613</v>
      </c>
      <c r="J21" s="6">
        <v>692</v>
      </c>
    </row>
    <row r="22" spans="1:10" x14ac:dyDescent="0.45">
      <c r="A22" s="2">
        <v>665</v>
      </c>
      <c r="B22" s="2">
        <v>102099</v>
      </c>
      <c r="C22" s="2"/>
      <c r="D22" s="7" t="s">
        <v>31</v>
      </c>
      <c r="E22" s="4">
        <v>0.05</v>
      </c>
      <c r="F22" s="2" t="s">
        <v>32</v>
      </c>
      <c r="G22" s="5" t="s">
        <v>299</v>
      </c>
      <c r="H22" s="5" t="s">
        <v>298</v>
      </c>
      <c r="I22" s="2">
        <v>614</v>
      </c>
      <c r="J22" s="2">
        <v>693</v>
      </c>
    </row>
    <row r="23" spans="1:10" x14ac:dyDescent="0.45">
      <c r="A23" s="6">
        <v>666</v>
      </c>
      <c r="B23" s="6">
        <v>100848</v>
      </c>
      <c r="C23" s="6"/>
      <c r="D23" s="7" t="s">
        <v>31</v>
      </c>
      <c r="E23" s="8">
        <v>0.15</v>
      </c>
      <c r="F23" s="6" t="s">
        <v>35</v>
      </c>
      <c r="G23" s="9" t="s">
        <v>305</v>
      </c>
      <c r="H23" s="9" t="s">
        <v>298</v>
      </c>
      <c r="I23" s="6">
        <v>614</v>
      </c>
      <c r="J23" s="6">
        <v>694</v>
      </c>
    </row>
    <row r="24" spans="1:10" x14ac:dyDescent="0.45">
      <c r="A24" s="2">
        <v>667</v>
      </c>
      <c r="B24" s="2">
        <v>100814</v>
      </c>
      <c r="C24" s="2"/>
      <c r="D24" s="7" t="s">
        <v>31</v>
      </c>
      <c r="E24" s="4">
        <v>0.05</v>
      </c>
      <c r="F24" s="2" t="s">
        <v>41</v>
      </c>
      <c r="G24" s="5" t="s">
        <v>304</v>
      </c>
      <c r="H24" s="5" t="s">
        <v>298</v>
      </c>
      <c r="I24" s="2">
        <v>614</v>
      </c>
      <c r="J24" s="2">
        <v>695</v>
      </c>
    </row>
    <row r="25" spans="1:10" x14ac:dyDescent="0.45">
      <c r="A25" s="6">
        <v>668</v>
      </c>
      <c r="B25" s="6">
        <v>102100</v>
      </c>
      <c r="C25" s="6"/>
      <c r="D25" s="7" t="s">
        <v>31</v>
      </c>
      <c r="E25" s="8">
        <v>0.05</v>
      </c>
      <c r="F25" s="6" t="s">
        <v>41</v>
      </c>
      <c r="G25" s="9" t="s">
        <v>194</v>
      </c>
      <c r="H25" s="9" t="s">
        <v>298</v>
      </c>
      <c r="I25" s="6">
        <v>614</v>
      </c>
      <c r="J25" s="6">
        <v>696</v>
      </c>
    </row>
    <row r="26" spans="1:10" x14ac:dyDescent="0.45">
      <c r="A26" s="2">
        <v>669</v>
      </c>
      <c r="B26" s="2">
        <v>101013</v>
      </c>
      <c r="C26" s="2"/>
      <c r="D26" s="7" t="s">
        <v>31</v>
      </c>
      <c r="E26" s="4">
        <v>0.05</v>
      </c>
      <c r="F26" s="2" t="s">
        <v>41</v>
      </c>
      <c r="G26" s="5" t="s">
        <v>306</v>
      </c>
      <c r="H26" s="5" t="s">
        <v>303</v>
      </c>
      <c r="I26" s="2">
        <v>615</v>
      </c>
      <c r="J26" s="2">
        <v>697</v>
      </c>
    </row>
    <row r="27" spans="1:10" x14ac:dyDescent="0.45">
      <c r="A27" s="6">
        <v>670</v>
      </c>
      <c r="B27" s="6">
        <v>100665</v>
      </c>
      <c r="C27" s="6"/>
      <c r="D27" s="7" t="s">
        <v>31</v>
      </c>
      <c r="E27" s="8">
        <v>0.15</v>
      </c>
      <c r="F27" s="6" t="s">
        <v>33</v>
      </c>
      <c r="G27" s="9" t="s">
        <v>300</v>
      </c>
      <c r="H27" s="9" t="s">
        <v>301</v>
      </c>
      <c r="I27" s="6">
        <v>615</v>
      </c>
      <c r="J27" s="6">
        <v>698</v>
      </c>
    </row>
    <row r="28" spans="1:10" x14ac:dyDescent="0.45">
      <c r="A28" s="2">
        <v>671</v>
      </c>
      <c r="B28" s="2">
        <v>100800</v>
      </c>
      <c r="C28" s="2"/>
      <c r="D28" s="7" t="s">
        <v>31</v>
      </c>
      <c r="E28" s="4">
        <v>0.05</v>
      </c>
      <c r="F28" s="2" t="s">
        <v>28</v>
      </c>
      <c r="G28" s="5" t="s">
        <v>302</v>
      </c>
      <c r="H28" s="5" t="s">
        <v>301</v>
      </c>
      <c r="I28" s="2">
        <v>615</v>
      </c>
      <c r="J28" s="2">
        <v>700</v>
      </c>
    </row>
    <row r="29" spans="1:10" x14ac:dyDescent="0.45">
      <c r="A29" s="6">
        <v>672</v>
      </c>
      <c r="B29" s="6">
        <v>100645</v>
      </c>
      <c r="C29" s="6"/>
      <c r="D29" s="7" t="s">
        <v>31</v>
      </c>
      <c r="E29" s="8">
        <v>0.05</v>
      </c>
      <c r="F29" s="6" t="s">
        <v>33</v>
      </c>
      <c r="G29" s="9" t="s">
        <v>299</v>
      </c>
      <c r="H29" s="9" t="s">
        <v>298</v>
      </c>
      <c r="I29" s="6">
        <v>615</v>
      </c>
      <c r="J29" s="6">
        <v>701</v>
      </c>
    </row>
    <row r="30" spans="1:10" x14ac:dyDescent="0.45">
      <c r="A30" s="2">
        <v>673</v>
      </c>
      <c r="B30" s="2">
        <v>100771</v>
      </c>
      <c r="C30" s="2"/>
      <c r="D30" s="7" t="s">
        <v>31</v>
      </c>
      <c r="E30" s="4">
        <v>0.15</v>
      </c>
      <c r="F30" s="2" t="s">
        <v>32</v>
      </c>
      <c r="G30" s="5" t="s">
        <v>300</v>
      </c>
      <c r="H30" s="5" t="s">
        <v>301</v>
      </c>
      <c r="I30" s="2">
        <v>616</v>
      </c>
      <c r="J30" s="2">
        <v>702</v>
      </c>
    </row>
    <row r="31" spans="1:10" x14ac:dyDescent="0.45">
      <c r="A31" s="6">
        <v>674</v>
      </c>
      <c r="B31" s="6">
        <v>100839</v>
      </c>
      <c r="C31" s="6"/>
      <c r="D31" s="7" t="s">
        <v>31</v>
      </c>
      <c r="E31" s="8">
        <v>0.15</v>
      </c>
      <c r="F31" s="6" t="s">
        <v>33</v>
      </c>
      <c r="G31" s="9" t="s">
        <v>300</v>
      </c>
      <c r="H31" s="9" t="s">
        <v>303</v>
      </c>
      <c r="I31" s="6">
        <v>616</v>
      </c>
      <c r="J31" s="6">
        <v>703</v>
      </c>
    </row>
    <row r="32" spans="1:10" x14ac:dyDescent="0.45">
      <c r="A32" s="2">
        <v>675</v>
      </c>
      <c r="B32" s="2">
        <v>100769</v>
      </c>
      <c r="C32" s="2"/>
      <c r="D32" s="7" t="s">
        <v>31</v>
      </c>
      <c r="E32" s="4">
        <v>0.05</v>
      </c>
      <c r="F32" s="2" t="s">
        <v>41</v>
      </c>
      <c r="G32" s="5" t="s">
        <v>300</v>
      </c>
      <c r="H32" s="5" t="s">
        <v>303</v>
      </c>
      <c r="I32" s="2">
        <v>616</v>
      </c>
      <c r="J32" s="2">
        <v>704</v>
      </c>
    </row>
    <row r="33" spans="1:10" x14ac:dyDescent="0.45">
      <c r="A33" s="6">
        <v>676</v>
      </c>
      <c r="B33" s="6">
        <v>102101</v>
      </c>
      <c r="C33" s="6"/>
      <c r="D33" s="7" t="s">
        <v>31</v>
      </c>
      <c r="E33" s="8">
        <v>0.05</v>
      </c>
      <c r="F33" s="6" t="s">
        <v>35</v>
      </c>
      <c r="G33" s="9" t="s">
        <v>307</v>
      </c>
      <c r="H33" s="9" t="s">
        <v>301</v>
      </c>
      <c r="I33" s="6">
        <v>617</v>
      </c>
      <c r="J33" s="6">
        <v>705</v>
      </c>
    </row>
    <row r="34" spans="1:10" x14ac:dyDescent="0.45">
      <c r="A34" s="2">
        <v>677</v>
      </c>
      <c r="B34" s="2">
        <v>100979</v>
      </c>
      <c r="C34" s="2"/>
      <c r="D34" s="7" t="s">
        <v>31</v>
      </c>
      <c r="E34" s="4">
        <v>0.05</v>
      </c>
      <c r="F34" s="2" t="s">
        <v>28</v>
      </c>
      <c r="G34" s="5" t="s">
        <v>305</v>
      </c>
      <c r="H34" s="5" t="s">
        <v>298</v>
      </c>
      <c r="I34" s="2">
        <v>617</v>
      </c>
      <c r="J34" s="2">
        <v>706</v>
      </c>
    </row>
    <row r="35" spans="1:10" x14ac:dyDescent="0.45">
      <c r="A35" s="6">
        <v>678</v>
      </c>
      <c r="B35" s="6">
        <v>102103</v>
      </c>
      <c r="C35" s="6"/>
      <c r="D35" s="3" t="s">
        <v>27</v>
      </c>
      <c r="E35" s="8">
        <v>0.35</v>
      </c>
      <c r="F35" s="6" t="s">
        <v>41</v>
      </c>
      <c r="G35" s="9" t="s">
        <v>306</v>
      </c>
      <c r="H35" s="9" t="s">
        <v>303</v>
      </c>
      <c r="I35" s="6">
        <v>617</v>
      </c>
      <c r="J35" s="6">
        <v>707</v>
      </c>
    </row>
    <row r="36" spans="1:10" x14ac:dyDescent="0.45">
      <c r="A36" s="2">
        <v>679</v>
      </c>
      <c r="B36" s="2">
        <v>100705</v>
      </c>
      <c r="C36" s="2"/>
      <c r="D36" s="7" t="s">
        <v>31</v>
      </c>
      <c r="E36" s="4">
        <v>0.15</v>
      </c>
      <c r="F36" s="2" t="s">
        <v>35</v>
      </c>
      <c r="G36" s="5" t="s">
        <v>304</v>
      </c>
      <c r="H36" s="5" t="s">
        <v>303</v>
      </c>
      <c r="I36" s="2">
        <v>618</v>
      </c>
      <c r="J36" s="2">
        <v>708</v>
      </c>
    </row>
    <row r="37" spans="1:10" x14ac:dyDescent="0.45">
      <c r="A37" s="6">
        <v>680</v>
      </c>
      <c r="B37" s="6">
        <v>102104</v>
      </c>
      <c r="C37" s="6"/>
      <c r="D37" s="7" t="s">
        <v>31</v>
      </c>
      <c r="E37" s="8">
        <v>0.05</v>
      </c>
      <c r="F37" s="6" t="s">
        <v>35</v>
      </c>
      <c r="G37" s="9" t="s">
        <v>306</v>
      </c>
      <c r="H37" s="9" t="s">
        <v>303</v>
      </c>
      <c r="I37" s="6">
        <v>618</v>
      </c>
      <c r="J37" s="6">
        <v>709</v>
      </c>
    </row>
    <row r="38" spans="1:10" x14ac:dyDescent="0.45">
      <c r="A38" s="2">
        <v>681</v>
      </c>
      <c r="B38" s="2">
        <v>100820</v>
      </c>
      <c r="C38" s="2"/>
      <c r="D38" s="7" t="s">
        <v>31</v>
      </c>
      <c r="E38" s="4">
        <v>0.05</v>
      </c>
      <c r="F38" s="2" t="s">
        <v>32</v>
      </c>
      <c r="G38" s="5" t="s">
        <v>300</v>
      </c>
      <c r="H38" s="5" t="s">
        <v>303</v>
      </c>
      <c r="I38" s="2">
        <v>618</v>
      </c>
      <c r="J38" s="2">
        <v>710</v>
      </c>
    </row>
    <row r="39" spans="1:10" x14ac:dyDescent="0.45">
      <c r="A39" s="6">
        <v>682</v>
      </c>
      <c r="B39" s="6">
        <v>100954</v>
      </c>
      <c r="C39" s="6"/>
      <c r="D39" s="7" t="s">
        <v>31</v>
      </c>
      <c r="E39" s="8">
        <v>0.15</v>
      </c>
      <c r="F39" s="6" t="s">
        <v>28</v>
      </c>
      <c r="G39" s="9" t="s">
        <v>179</v>
      </c>
      <c r="H39" s="9" t="s">
        <v>298</v>
      </c>
      <c r="I39" s="6">
        <v>618</v>
      </c>
      <c r="J39" s="6">
        <v>711</v>
      </c>
    </row>
    <row r="40" spans="1:10" x14ac:dyDescent="0.45">
      <c r="A40" s="2">
        <v>683</v>
      </c>
      <c r="B40" s="2">
        <v>100988</v>
      </c>
      <c r="C40" s="2"/>
      <c r="D40" s="7" t="s">
        <v>31</v>
      </c>
      <c r="E40" s="4">
        <v>0.15</v>
      </c>
      <c r="F40" s="2" t="s">
        <v>32</v>
      </c>
      <c r="G40" s="5" t="s">
        <v>300</v>
      </c>
      <c r="H40" s="5" t="s">
        <v>303</v>
      </c>
      <c r="I40" s="2">
        <v>619</v>
      </c>
      <c r="J40" s="2">
        <v>712</v>
      </c>
    </row>
    <row r="41" spans="1:10" x14ac:dyDescent="0.45">
      <c r="A41" s="6">
        <v>684</v>
      </c>
      <c r="B41" s="6">
        <v>100811</v>
      </c>
      <c r="C41" s="6"/>
      <c r="D41" s="7" t="s">
        <v>31</v>
      </c>
      <c r="E41" s="8">
        <v>0.15</v>
      </c>
      <c r="F41" s="6" t="s">
        <v>32</v>
      </c>
      <c r="G41" s="9" t="s">
        <v>299</v>
      </c>
      <c r="H41" s="9" t="s">
        <v>298</v>
      </c>
      <c r="I41" s="6">
        <v>619</v>
      </c>
      <c r="J41" s="6">
        <v>713</v>
      </c>
    </row>
    <row r="42" spans="1:10" x14ac:dyDescent="0.45">
      <c r="A42" s="2">
        <v>685</v>
      </c>
      <c r="B42" s="2">
        <v>100847</v>
      </c>
      <c r="C42" s="2"/>
      <c r="D42" s="3" t="s">
        <v>27</v>
      </c>
      <c r="E42" s="4">
        <v>0.25</v>
      </c>
      <c r="F42" s="2" t="s">
        <v>28</v>
      </c>
      <c r="G42" s="5" t="s">
        <v>300</v>
      </c>
      <c r="H42" s="5" t="s">
        <v>301</v>
      </c>
      <c r="I42" s="2">
        <v>619</v>
      </c>
      <c r="J42" s="2">
        <v>714</v>
      </c>
    </row>
    <row r="43" spans="1:10" x14ac:dyDescent="0.45">
      <c r="A43" s="6">
        <v>686</v>
      </c>
      <c r="B43" s="6">
        <v>100864</v>
      </c>
      <c r="C43" s="6"/>
      <c r="D43" s="7" t="s">
        <v>31</v>
      </c>
      <c r="E43" s="8">
        <v>0.05</v>
      </c>
      <c r="F43" s="6" t="s">
        <v>32</v>
      </c>
      <c r="G43" s="9" t="s">
        <v>302</v>
      </c>
      <c r="H43" s="9" t="s">
        <v>303</v>
      </c>
      <c r="I43" s="6">
        <v>620</v>
      </c>
      <c r="J43" s="6">
        <v>715</v>
      </c>
    </row>
    <row r="44" spans="1:10" x14ac:dyDescent="0.45">
      <c r="A44" s="2">
        <v>687</v>
      </c>
      <c r="B44" s="2">
        <v>100641</v>
      </c>
      <c r="C44" s="2"/>
      <c r="D44" s="7" t="s">
        <v>31</v>
      </c>
      <c r="E44" s="4">
        <v>0.15</v>
      </c>
      <c r="F44" s="2" t="s">
        <v>33</v>
      </c>
      <c r="G44" s="5" t="s">
        <v>300</v>
      </c>
      <c r="H44" s="5" t="s">
        <v>301</v>
      </c>
      <c r="I44" s="2">
        <v>620</v>
      </c>
      <c r="J44" s="2">
        <v>716</v>
      </c>
    </row>
    <row r="45" spans="1:10" x14ac:dyDescent="0.45">
      <c r="A45" s="6">
        <v>688</v>
      </c>
      <c r="B45" s="6">
        <v>100807</v>
      </c>
      <c r="C45" s="6"/>
      <c r="D45" s="12" t="s">
        <v>117</v>
      </c>
      <c r="E45" s="8">
        <v>0.95</v>
      </c>
      <c r="F45" s="6" t="s">
        <v>33</v>
      </c>
      <c r="G45" s="9" t="s">
        <v>302</v>
      </c>
      <c r="H45" s="9" t="s">
        <v>301</v>
      </c>
      <c r="I45" s="6">
        <v>620</v>
      </c>
      <c r="J45" s="6">
        <v>717</v>
      </c>
    </row>
    <row r="46" spans="1:10" x14ac:dyDescent="0.45">
      <c r="A46" s="2">
        <v>689</v>
      </c>
      <c r="B46" s="2">
        <v>100654</v>
      </c>
      <c r="C46" s="2"/>
      <c r="D46" s="7" t="s">
        <v>31</v>
      </c>
      <c r="E46" s="4">
        <v>0.05</v>
      </c>
      <c r="F46" s="2" t="s">
        <v>33</v>
      </c>
      <c r="G46" s="5" t="s">
        <v>306</v>
      </c>
      <c r="H46" s="5" t="s">
        <v>298</v>
      </c>
      <c r="I46" s="2">
        <v>620</v>
      </c>
      <c r="J46" s="2">
        <v>719</v>
      </c>
    </row>
    <row r="47" spans="1:10" x14ac:dyDescent="0.45">
      <c r="A47" s="6">
        <v>690</v>
      </c>
      <c r="B47" s="6">
        <v>100938</v>
      </c>
      <c r="C47" s="6"/>
      <c r="D47" s="3" t="s">
        <v>27</v>
      </c>
      <c r="E47" s="8">
        <v>0.25</v>
      </c>
      <c r="F47" s="6" t="s">
        <v>33</v>
      </c>
      <c r="G47" s="9" t="s">
        <v>308</v>
      </c>
      <c r="H47" s="9" t="s">
        <v>303</v>
      </c>
      <c r="I47" s="6">
        <v>621</v>
      </c>
      <c r="J47" s="6">
        <v>720</v>
      </c>
    </row>
    <row r="48" spans="1:10" x14ac:dyDescent="0.45">
      <c r="A48" s="2">
        <v>691</v>
      </c>
      <c r="B48" s="2"/>
      <c r="C48" s="2"/>
      <c r="D48" s="7" t="s">
        <v>31</v>
      </c>
      <c r="E48" s="4">
        <v>0.05</v>
      </c>
      <c r="F48" s="2" t="s">
        <v>28</v>
      </c>
      <c r="G48" s="5" t="s">
        <v>302</v>
      </c>
      <c r="H48" s="5" t="s">
        <v>301</v>
      </c>
      <c r="I48" s="2">
        <v>621</v>
      </c>
      <c r="J48" s="2">
        <v>721</v>
      </c>
    </row>
    <row r="49" spans="1:10" x14ac:dyDescent="0.45">
      <c r="A49" s="6">
        <v>692</v>
      </c>
      <c r="B49" s="6">
        <v>101111</v>
      </c>
      <c r="C49" s="6"/>
      <c r="D49" s="7" t="s">
        <v>31</v>
      </c>
      <c r="E49" s="8">
        <v>0.05</v>
      </c>
      <c r="F49" s="6" t="s">
        <v>33</v>
      </c>
      <c r="G49" s="9" t="s">
        <v>302</v>
      </c>
      <c r="H49" s="9" t="s">
        <v>303</v>
      </c>
      <c r="I49" s="6">
        <v>621</v>
      </c>
      <c r="J49" s="6">
        <v>722</v>
      </c>
    </row>
    <row r="50" spans="1:10" x14ac:dyDescent="0.45">
      <c r="A50" s="2">
        <v>693</v>
      </c>
      <c r="B50" s="2"/>
      <c r="C50" s="2"/>
      <c r="D50" s="7" t="s">
        <v>31</v>
      </c>
      <c r="E50" s="4">
        <v>0.15</v>
      </c>
      <c r="F50" s="2" t="s">
        <v>28</v>
      </c>
      <c r="G50" s="5" t="s">
        <v>305</v>
      </c>
      <c r="H50" s="5" t="s">
        <v>298</v>
      </c>
      <c r="I50" s="2">
        <v>622</v>
      </c>
      <c r="J50" s="2">
        <v>723</v>
      </c>
    </row>
    <row r="51" spans="1:10" x14ac:dyDescent="0.45">
      <c r="A51" s="6">
        <v>694</v>
      </c>
      <c r="B51" s="6"/>
      <c r="C51" s="6"/>
      <c r="D51" s="13" t="s">
        <v>130</v>
      </c>
      <c r="E51" s="8">
        <v>0.55000000000000004</v>
      </c>
      <c r="F51" s="6" t="s">
        <v>35</v>
      </c>
      <c r="G51" s="9" t="s">
        <v>304</v>
      </c>
      <c r="H51" s="9" t="s">
        <v>298</v>
      </c>
      <c r="I51" s="6">
        <v>622</v>
      </c>
      <c r="J51" s="6">
        <v>724</v>
      </c>
    </row>
    <row r="52" spans="1:10" x14ac:dyDescent="0.45">
      <c r="A52" s="2">
        <v>695</v>
      </c>
      <c r="B52" s="2">
        <v>101228</v>
      </c>
      <c r="C52" s="10" t="s">
        <v>104</v>
      </c>
      <c r="D52" s="7" t="s">
        <v>31</v>
      </c>
      <c r="E52" s="4">
        <v>0.15</v>
      </c>
      <c r="F52" s="2" t="s">
        <v>35</v>
      </c>
      <c r="G52" s="5" t="s">
        <v>305</v>
      </c>
      <c r="H52" s="5" t="s">
        <v>298</v>
      </c>
      <c r="I52" s="2">
        <v>622</v>
      </c>
      <c r="J52" s="2">
        <v>725</v>
      </c>
    </row>
    <row r="53" spans="1:10" x14ac:dyDescent="0.45">
      <c r="A53" s="6">
        <v>696</v>
      </c>
      <c r="B53" s="6">
        <v>101617</v>
      </c>
      <c r="C53" s="11" t="s">
        <v>104</v>
      </c>
      <c r="D53" s="7" t="s">
        <v>31</v>
      </c>
      <c r="E53" s="8">
        <v>0.05</v>
      </c>
      <c r="F53" s="6" t="s">
        <v>28</v>
      </c>
      <c r="G53" s="9" t="s">
        <v>306</v>
      </c>
      <c r="H53" s="9" t="s">
        <v>301</v>
      </c>
      <c r="I53" s="6">
        <v>623</v>
      </c>
      <c r="J53" s="6">
        <v>727</v>
      </c>
    </row>
    <row r="54" spans="1:10" x14ac:dyDescent="0.45">
      <c r="A54" s="2">
        <v>697</v>
      </c>
      <c r="B54" s="2">
        <v>101819</v>
      </c>
      <c r="C54" s="10" t="s">
        <v>104</v>
      </c>
      <c r="D54" s="3" t="s">
        <v>27</v>
      </c>
      <c r="E54" s="4">
        <v>0.25</v>
      </c>
      <c r="F54" s="2" t="s">
        <v>41</v>
      </c>
      <c r="G54" s="5" t="s">
        <v>305</v>
      </c>
      <c r="H54" s="5" t="s">
        <v>298</v>
      </c>
      <c r="I54" s="2">
        <v>623</v>
      </c>
      <c r="J54" s="2">
        <v>728</v>
      </c>
    </row>
    <row r="55" spans="1:10" x14ac:dyDescent="0.45">
      <c r="A55" s="6">
        <v>698</v>
      </c>
      <c r="B55" s="6">
        <v>101937</v>
      </c>
      <c r="C55" s="11" t="s">
        <v>104</v>
      </c>
      <c r="D55" s="7" t="s">
        <v>31</v>
      </c>
      <c r="E55" s="8">
        <v>0.05</v>
      </c>
      <c r="F55" s="6" t="s">
        <v>32</v>
      </c>
      <c r="G55" s="9" t="s">
        <v>304</v>
      </c>
      <c r="H55" s="9" t="s">
        <v>298</v>
      </c>
      <c r="I55" s="6">
        <v>623</v>
      </c>
      <c r="J55" s="6">
        <v>729</v>
      </c>
    </row>
    <row r="56" spans="1:10" x14ac:dyDescent="0.45">
      <c r="A56" s="2">
        <v>699</v>
      </c>
      <c r="B56" s="2">
        <v>101954</v>
      </c>
      <c r="C56" s="10" t="s">
        <v>104</v>
      </c>
      <c r="D56" s="3" t="s">
        <v>27</v>
      </c>
      <c r="E56" s="4">
        <v>0.25</v>
      </c>
      <c r="F56" s="2" t="s">
        <v>28</v>
      </c>
      <c r="G56" s="5" t="s">
        <v>300</v>
      </c>
      <c r="H56" s="5" t="s">
        <v>301</v>
      </c>
      <c r="I56" s="2">
        <v>623</v>
      </c>
      <c r="J56" s="2">
        <v>730</v>
      </c>
    </row>
    <row r="57" spans="1:10" x14ac:dyDescent="0.45">
      <c r="A57" s="6">
        <v>700</v>
      </c>
      <c r="B57" s="6">
        <v>101998</v>
      </c>
      <c r="C57" s="11" t="s">
        <v>104</v>
      </c>
      <c r="D57" s="3" t="s">
        <v>27</v>
      </c>
      <c r="E57" s="8">
        <v>0.35</v>
      </c>
      <c r="F57" s="6" t="s">
        <v>32</v>
      </c>
      <c r="G57" s="9" t="s">
        <v>300</v>
      </c>
      <c r="H57" s="9" t="s">
        <v>301</v>
      </c>
      <c r="I57" s="6">
        <v>624</v>
      </c>
      <c r="J57" s="6">
        <v>731</v>
      </c>
    </row>
    <row r="58" spans="1:10" x14ac:dyDescent="0.45">
      <c r="A58" s="2">
        <v>701</v>
      </c>
      <c r="B58" s="2">
        <v>102109</v>
      </c>
      <c r="C58" s="2"/>
      <c r="D58" s="3" t="s">
        <v>27</v>
      </c>
      <c r="E58" s="4">
        <v>0.45</v>
      </c>
      <c r="F58" s="2" t="s">
        <v>28</v>
      </c>
      <c r="G58" s="5" t="s">
        <v>305</v>
      </c>
      <c r="H58" s="5" t="s">
        <v>298</v>
      </c>
      <c r="I58" s="2">
        <v>624</v>
      </c>
      <c r="J58" s="2">
        <v>732</v>
      </c>
    </row>
    <row r="59" spans="1:10" x14ac:dyDescent="0.45">
      <c r="A59" s="6">
        <v>702</v>
      </c>
      <c r="B59" s="6">
        <v>102267</v>
      </c>
      <c r="C59" s="11" t="s">
        <v>104</v>
      </c>
      <c r="D59" s="3" t="s">
        <v>27</v>
      </c>
      <c r="E59" s="8">
        <v>0.35</v>
      </c>
      <c r="F59" s="6" t="s">
        <v>28</v>
      </c>
      <c r="G59" s="9" t="s">
        <v>179</v>
      </c>
      <c r="H59" s="9" t="s">
        <v>301</v>
      </c>
      <c r="I59" s="6">
        <v>624</v>
      </c>
      <c r="J59" s="6">
        <v>733</v>
      </c>
    </row>
    <row r="60" spans="1:10" x14ac:dyDescent="0.45">
      <c r="A60" s="2">
        <v>703</v>
      </c>
      <c r="B60" s="2">
        <v>102308</v>
      </c>
      <c r="C60" s="10" t="s">
        <v>104</v>
      </c>
      <c r="D60" s="3" t="s">
        <v>27</v>
      </c>
      <c r="E60" s="4">
        <v>0.45</v>
      </c>
      <c r="F60" s="2" t="s">
        <v>33</v>
      </c>
      <c r="G60" s="5" t="s">
        <v>300</v>
      </c>
      <c r="H60" s="5" t="s">
        <v>301</v>
      </c>
      <c r="I60" s="2">
        <v>625</v>
      </c>
      <c r="J60" s="2">
        <v>734</v>
      </c>
    </row>
    <row r="61" spans="1:10" x14ac:dyDescent="0.45">
      <c r="A61" s="6">
        <v>704</v>
      </c>
      <c r="B61" s="6">
        <v>102367</v>
      </c>
      <c r="C61" s="11" t="s">
        <v>104</v>
      </c>
      <c r="D61" s="13" t="s">
        <v>130</v>
      </c>
      <c r="E61" s="8">
        <v>0.65</v>
      </c>
      <c r="F61" s="6" t="s">
        <v>33</v>
      </c>
      <c r="G61" s="9" t="s">
        <v>179</v>
      </c>
      <c r="H61" s="9" t="s">
        <v>301</v>
      </c>
      <c r="I61" s="6">
        <v>625</v>
      </c>
      <c r="J61" s="6">
        <v>735</v>
      </c>
    </row>
    <row r="62" spans="1:10" x14ac:dyDescent="0.45">
      <c r="A62" s="2">
        <v>705</v>
      </c>
      <c r="B62" s="2">
        <v>102458</v>
      </c>
      <c r="C62" s="10" t="s">
        <v>104</v>
      </c>
      <c r="D62" s="7" t="s">
        <v>31</v>
      </c>
      <c r="E62" s="4">
        <v>0.15</v>
      </c>
      <c r="F62" s="2" t="s">
        <v>41</v>
      </c>
      <c r="G62" s="5" t="s">
        <v>304</v>
      </c>
      <c r="H62" s="5" t="s">
        <v>298</v>
      </c>
      <c r="I62" s="2">
        <v>625</v>
      </c>
      <c r="J62" s="2">
        <v>736</v>
      </c>
    </row>
    <row r="63" spans="1:10" x14ac:dyDescent="0.45">
      <c r="A63" s="6">
        <v>706</v>
      </c>
      <c r="B63" s="6">
        <v>102794</v>
      </c>
      <c r="C63" s="11" t="s">
        <v>104</v>
      </c>
      <c r="D63" s="3" t="s">
        <v>27</v>
      </c>
      <c r="E63" s="8">
        <v>0.25</v>
      </c>
      <c r="F63" s="6" t="s">
        <v>28</v>
      </c>
      <c r="G63" s="9" t="s">
        <v>300</v>
      </c>
      <c r="H63" s="9" t="s">
        <v>301</v>
      </c>
      <c r="I63" s="6">
        <v>626</v>
      </c>
      <c r="J63" s="6">
        <v>737</v>
      </c>
    </row>
    <row r="64" spans="1:10" x14ac:dyDescent="0.45">
      <c r="A64" s="2">
        <v>707</v>
      </c>
      <c r="B64" s="2">
        <v>102823</v>
      </c>
      <c r="C64" s="10" t="s">
        <v>104</v>
      </c>
      <c r="D64" s="3" t="s">
        <v>27</v>
      </c>
      <c r="E64" s="4">
        <v>0.25</v>
      </c>
      <c r="F64" s="2" t="s">
        <v>28</v>
      </c>
      <c r="G64" s="5" t="s">
        <v>302</v>
      </c>
      <c r="H64" s="5" t="s">
        <v>301</v>
      </c>
      <c r="I64" s="2">
        <v>626</v>
      </c>
      <c r="J64" s="2">
        <v>738</v>
      </c>
    </row>
    <row r="65" spans="1:10" x14ac:dyDescent="0.45">
      <c r="A65" s="6">
        <v>708</v>
      </c>
      <c r="B65" s="6">
        <v>100989</v>
      </c>
      <c r="C65" s="6"/>
      <c r="D65" s="3" t="s">
        <v>27</v>
      </c>
      <c r="E65" s="8">
        <v>0.45</v>
      </c>
      <c r="F65" s="6" t="s">
        <v>41</v>
      </c>
      <c r="G65" s="9" t="s">
        <v>179</v>
      </c>
      <c r="H65" s="9" t="s">
        <v>298</v>
      </c>
      <c r="I65" s="6">
        <v>626</v>
      </c>
      <c r="J65" s="6">
        <v>739</v>
      </c>
    </row>
    <row r="66" spans="1:10" x14ac:dyDescent="0.45">
      <c r="A66" s="2">
        <v>709</v>
      </c>
      <c r="B66" s="2">
        <v>100229</v>
      </c>
      <c r="C66" s="2"/>
      <c r="D66" s="3" t="s">
        <v>27</v>
      </c>
      <c r="E66" s="4">
        <v>0.35</v>
      </c>
      <c r="F66" s="2" t="s">
        <v>32</v>
      </c>
      <c r="G66" s="5" t="s">
        <v>300</v>
      </c>
      <c r="H66" s="5" t="s">
        <v>301</v>
      </c>
      <c r="I66" s="2">
        <v>627</v>
      </c>
      <c r="J66" s="2">
        <v>740</v>
      </c>
    </row>
    <row r="67" spans="1:10" x14ac:dyDescent="0.45">
      <c r="A67" s="6">
        <v>710</v>
      </c>
      <c r="B67" s="6">
        <v>100227</v>
      </c>
      <c r="C67" s="6"/>
      <c r="D67" s="3" t="s">
        <v>27</v>
      </c>
      <c r="E67" s="8">
        <v>0.25</v>
      </c>
      <c r="F67" s="6" t="s">
        <v>28</v>
      </c>
      <c r="G67" s="9" t="s">
        <v>304</v>
      </c>
      <c r="H67" s="9" t="s">
        <v>298</v>
      </c>
      <c r="I67" s="6">
        <v>627</v>
      </c>
      <c r="J67" s="6">
        <v>741</v>
      </c>
    </row>
    <row r="68" spans="1:10" x14ac:dyDescent="0.45">
      <c r="A68" s="2">
        <v>711</v>
      </c>
      <c r="B68" s="2">
        <v>100714</v>
      </c>
      <c r="C68" s="2"/>
      <c r="D68" s="7" t="s">
        <v>31</v>
      </c>
      <c r="E68" s="4">
        <v>0.15</v>
      </c>
      <c r="F68" s="2" t="s">
        <v>28</v>
      </c>
      <c r="G68" s="5" t="s">
        <v>305</v>
      </c>
      <c r="H68" s="5" t="s">
        <v>298</v>
      </c>
      <c r="I68" s="2">
        <v>627</v>
      </c>
      <c r="J68" s="2">
        <v>742</v>
      </c>
    </row>
    <row r="69" spans="1:10" x14ac:dyDescent="0.45">
      <c r="A69" s="6">
        <v>712</v>
      </c>
      <c r="B69" s="6">
        <v>100187</v>
      </c>
      <c r="C69" s="6"/>
      <c r="D69" s="13" t="s">
        <v>130</v>
      </c>
      <c r="E69" s="8">
        <v>0.55000000000000004</v>
      </c>
      <c r="F69" s="6" t="s">
        <v>28</v>
      </c>
      <c r="G69" s="9" t="s">
        <v>179</v>
      </c>
      <c r="H69" s="9" t="s">
        <v>298</v>
      </c>
      <c r="I69" s="6">
        <v>628</v>
      </c>
      <c r="J69" s="6">
        <v>743</v>
      </c>
    </row>
    <row r="70" spans="1:10" x14ac:dyDescent="0.45">
      <c r="A70" s="2">
        <v>713</v>
      </c>
      <c r="B70" s="2">
        <v>100958</v>
      </c>
      <c r="C70" s="2"/>
      <c r="D70" s="7" t="s">
        <v>31</v>
      </c>
      <c r="E70" s="4">
        <v>0.15</v>
      </c>
      <c r="F70" s="2" t="s">
        <v>33</v>
      </c>
      <c r="G70" s="5" t="s">
        <v>302</v>
      </c>
      <c r="H70" s="5" t="s">
        <v>298</v>
      </c>
      <c r="I70" s="2">
        <v>628</v>
      </c>
      <c r="J70" s="2">
        <v>744</v>
      </c>
    </row>
    <row r="71" spans="1:10" x14ac:dyDescent="0.45">
      <c r="A71" s="6">
        <v>714</v>
      </c>
      <c r="B71" s="6">
        <v>100142</v>
      </c>
      <c r="C71" s="6"/>
      <c r="D71" s="3" t="s">
        <v>27</v>
      </c>
      <c r="E71" s="8">
        <v>0.25</v>
      </c>
      <c r="F71" s="6" t="s">
        <v>32</v>
      </c>
      <c r="G71" s="9" t="s">
        <v>179</v>
      </c>
      <c r="H71" s="9" t="s">
        <v>298</v>
      </c>
      <c r="I71" s="6">
        <v>628</v>
      </c>
      <c r="J71" s="6">
        <v>745</v>
      </c>
    </row>
    <row r="72" spans="1:10" x14ac:dyDescent="0.45">
      <c r="A72" s="2">
        <v>715</v>
      </c>
      <c r="B72" s="2">
        <v>100188</v>
      </c>
      <c r="C72" s="2"/>
      <c r="D72" s="7" t="s">
        <v>31</v>
      </c>
      <c r="E72" s="4">
        <v>0.15</v>
      </c>
      <c r="F72" s="2" t="s">
        <v>35</v>
      </c>
      <c r="G72" s="5" t="s">
        <v>307</v>
      </c>
      <c r="H72" s="5" t="s">
        <v>301</v>
      </c>
      <c r="I72" s="2">
        <v>628</v>
      </c>
      <c r="J72" s="2">
        <v>746</v>
      </c>
    </row>
    <row r="73" spans="1:10" x14ac:dyDescent="0.45">
      <c r="A73" s="6">
        <v>716</v>
      </c>
      <c r="B73" s="6">
        <v>100790</v>
      </c>
      <c r="C73" s="6"/>
      <c r="D73" s="7" t="s">
        <v>31</v>
      </c>
      <c r="E73" s="8">
        <v>0.05</v>
      </c>
      <c r="F73" s="6" t="s">
        <v>33</v>
      </c>
      <c r="G73" s="9" t="s">
        <v>299</v>
      </c>
      <c r="H73" s="9" t="s">
        <v>298</v>
      </c>
      <c r="I73" s="6">
        <v>629</v>
      </c>
      <c r="J73" s="6">
        <v>747</v>
      </c>
    </row>
    <row r="74" spans="1:10" x14ac:dyDescent="0.45">
      <c r="A74" s="2">
        <v>717</v>
      </c>
      <c r="B74" s="2">
        <v>100841</v>
      </c>
      <c r="C74" s="2"/>
      <c r="D74" s="3" t="s">
        <v>27</v>
      </c>
      <c r="E74" s="4">
        <v>0.45</v>
      </c>
      <c r="F74" s="2" t="s">
        <v>28</v>
      </c>
      <c r="G74" s="5" t="s">
        <v>307</v>
      </c>
      <c r="H74" s="5" t="s">
        <v>303</v>
      </c>
      <c r="I74" s="2">
        <v>629</v>
      </c>
      <c r="J74" s="2">
        <v>748</v>
      </c>
    </row>
    <row r="75" spans="1:10" x14ac:dyDescent="0.45">
      <c r="A75" s="6">
        <v>718</v>
      </c>
      <c r="B75" s="6">
        <v>100642</v>
      </c>
      <c r="C75" s="6"/>
      <c r="D75" s="7" t="s">
        <v>31</v>
      </c>
      <c r="E75" s="8">
        <v>0.15</v>
      </c>
      <c r="F75" s="6" t="s">
        <v>35</v>
      </c>
      <c r="G75" s="9" t="s">
        <v>309</v>
      </c>
      <c r="H75" s="9" t="s">
        <v>298</v>
      </c>
      <c r="I75" s="6">
        <v>629</v>
      </c>
      <c r="J75" s="6">
        <v>749</v>
      </c>
    </row>
    <row r="76" spans="1:10" x14ac:dyDescent="0.45">
      <c r="A76" s="2">
        <v>719</v>
      </c>
      <c r="B76" s="2">
        <v>102106</v>
      </c>
      <c r="C76" s="2"/>
      <c r="D76" s="3" t="s">
        <v>27</v>
      </c>
      <c r="E76" s="4">
        <v>0.25</v>
      </c>
      <c r="F76" s="2" t="s">
        <v>28</v>
      </c>
      <c r="G76" s="5" t="s">
        <v>306</v>
      </c>
      <c r="H76" s="5" t="s">
        <v>298</v>
      </c>
      <c r="I76" s="2">
        <v>630</v>
      </c>
      <c r="J76" s="2">
        <v>750</v>
      </c>
    </row>
    <row r="77" spans="1:10" x14ac:dyDescent="0.45">
      <c r="A77" s="6">
        <v>720</v>
      </c>
      <c r="B77" s="6">
        <v>100999</v>
      </c>
      <c r="C77" s="6"/>
      <c r="D77" s="7" t="s">
        <v>31</v>
      </c>
      <c r="E77" s="8">
        <v>0.15</v>
      </c>
      <c r="F77" s="6" t="s">
        <v>28</v>
      </c>
      <c r="G77" s="9" t="s">
        <v>179</v>
      </c>
      <c r="H77" s="9" t="s">
        <v>298</v>
      </c>
      <c r="I77" s="6">
        <v>630</v>
      </c>
      <c r="J77" s="6">
        <v>751</v>
      </c>
    </row>
    <row r="78" spans="1:10" x14ac:dyDescent="0.45">
      <c r="A78" s="2">
        <v>721</v>
      </c>
      <c r="B78" s="2">
        <v>102107</v>
      </c>
      <c r="C78" s="2"/>
      <c r="D78" s="3" t="s">
        <v>27</v>
      </c>
      <c r="E78" s="4">
        <v>0.35</v>
      </c>
      <c r="F78" s="2" t="s">
        <v>28</v>
      </c>
      <c r="G78" s="5" t="s">
        <v>302</v>
      </c>
      <c r="H78" s="5" t="s">
        <v>301</v>
      </c>
      <c r="I78" s="2">
        <v>630</v>
      </c>
      <c r="J78" s="2">
        <v>752</v>
      </c>
    </row>
    <row r="79" spans="1:10" x14ac:dyDescent="0.45">
      <c r="A79" s="6">
        <v>722</v>
      </c>
      <c r="B79" s="6">
        <v>100842</v>
      </c>
      <c r="C79" s="6"/>
      <c r="D79" s="7" t="s">
        <v>31</v>
      </c>
      <c r="E79" s="8">
        <v>0.15</v>
      </c>
      <c r="F79" s="6" t="s">
        <v>33</v>
      </c>
      <c r="G79" s="9" t="s">
        <v>300</v>
      </c>
      <c r="H79" s="9" t="s">
        <v>301</v>
      </c>
      <c r="I79" s="6">
        <v>631</v>
      </c>
      <c r="J79" s="6">
        <v>753</v>
      </c>
    </row>
    <row r="80" spans="1:10" x14ac:dyDescent="0.45">
      <c r="A80" s="2">
        <v>723</v>
      </c>
      <c r="B80" s="2">
        <v>100657</v>
      </c>
      <c r="C80" s="2"/>
      <c r="D80" s="7" t="s">
        <v>31</v>
      </c>
      <c r="E80" s="4">
        <v>0.15</v>
      </c>
      <c r="F80" s="2" t="s">
        <v>41</v>
      </c>
      <c r="G80" s="5" t="s">
        <v>300</v>
      </c>
      <c r="H80" s="5" t="s">
        <v>301</v>
      </c>
      <c r="I80" s="2">
        <v>631</v>
      </c>
      <c r="J80" s="2">
        <v>754</v>
      </c>
    </row>
    <row r="81" spans="1:10" x14ac:dyDescent="0.45">
      <c r="A81" s="6">
        <v>724</v>
      </c>
      <c r="B81" s="6">
        <v>100209</v>
      </c>
      <c r="C81" s="6"/>
      <c r="D81" s="13" t="s">
        <v>130</v>
      </c>
      <c r="E81" s="8">
        <v>0.55000000000000004</v>
      </c>
      <c r="F81" s="6" t="s">
        <v>33</v>
      </c>
      <c r="G81" s="9" t="s">
        <v>179</v>
      </c>
      <c r="H81" s="9" t="s">
        <v>298</v>
      </c>
      <c r="I81" s="6">
        <v>631</v>
      </c>
      <c r="J81" s="6">
        <v>755</v>
      </c>
    </row>
    <row r="82" spans="1:10" x14ac:dyDescent="0.45">
      <c r="A82" s="2">
        <v>725</v>
      </c>
      <c r="B82" s="2">
        <v>100168</v>
      </c>
      <c r="C82" s="2"/>
      <c r="D82" s="7" t="s">
        <v>31</v>
      </c>
      <c r="E82" s="4">
        <v>0.15</v>
      </c>
      <c r="F82" s="2" t="s">
        <v>33</v>
      </c>
      <c r="G82" s="5" t="s">
        <v>300</v>
      </c>
      <c r="H82" s="5" t="s">
        <v>298</v>
      </c>
      <c r="I82" s="2">
        <v>631</v>
      </c>
      <c r="J82" s="2">
        <v>756</v>
      </c>
    </row>
    <row r="83" spans="1:10" x14ac:dyDescent="0.45">
      <c r="A83" s="6">
        <v>726</v>
      </c>
      <c r="B83" s="6">
        <v>100647</v>
      </c>
      <c r="C83" s="6"/>
      <c r="D83" s="7" t="s">
        <v>31</v>
      </c>
      <c r="E83" s="8">
        <v>0.05</v>
      </c>
      <c r="F83" s="6" t="s">
        <v>41</v>
      </c>
      <c r="G83" s="9" t="s">
        <v>305</v>
      </c>
      <c r="H83" s="9" t="s">
        <v>298</v>
      </c>
      <c r="I83" s="6">
        <v>632</v>
      </c>
      <c r="J83" s="6">
        <v>757</v>
      </c>
    </row>
    <row r="84" spans="1:10" x14ac:dyDescent="0.45">
      <c r="A84" s="2">
        <v>727</v>
      </c>
      <c r="B84" s="2">
        <v>102108</v>
      </c>
      <c r="C84" s="2"/>
      <c r="D84" s="3" t="s">
        <v>27</v>
      </c>
      <c r="E84" s="4">
        <v>0.25</v>
      </c>
      <c r="F84" s="2" t="s">
        <v>41</v>
      </c>
      <c r="G84" s="5" t="s">
        <v>302</v>
      </c>
      <c r="H84" s="5" t="s">
        <v>301</v>
      </c>
      <c r="I84" s="2">
        <v>632</v>
      </c>
      <c r="J84" s="2">
        <v>758</v>
      </c>
    </row>
    <row r="85" spans="1:10" x14ac:dyDescent="0.45">
      <c r="A85" s="6">
        <v>728</v>
      </c>
      <c r="B85" s="6"/>
      <c r="C85" s="6"/>
      <c r="D85" s="3" t="s">
        <v>27</v>
      </c>
      <c r="E85" s="8">
        <v>0.45</v>
      </c>
      <c r="F85" s="6" t="s">
        <v>32</v>
      </c>
      <c r="G85" s="9" t="s">
        <v>300</v>
      </c>
      <c r="H85" s="9" t="s">
        <v>303</v>
      </c>
      <c r="I85" s="6">
        <v>632</v>
      </c>
      <c r="J85" s="6">
        <v>759</v>
      </c>
    </row>
    <row r="86" spans="1:10" x14ac:dyDescent="0.45">
      <c r="A86" s="2">
        <v>729</v>
      </c>
      <c r="B86" s="2">
        <v>100688</v>
      </c>
      <c r="C86" s="2"/>
      <c r="D86" s="7" t="s">
        <v>31</v>
      </c>
      <c r="E86" s="4">
        <v>0.15</v>
      </c>
      <c r="F86" s="2" t="s">
        <v>28</v>
      </c>
      <c r="G86" s="5" t="s">
        <v>300</v>
      </c>
      <c r="H86" s="5" t="s">
        <v>301</v>
      </c>
      <c r="I86" s="2">
        <v>633</v>
      </c>
      <c r="J86" s="2">
        <v>760</v>
      </c>
    </row>
    <row r="87" spans="1:10" x14ac:dyDescent="0.45">
      <c r="A87" s="6">
        <v>730</v>
      </c>
      <c r="B87" s="6">
        <v>100134</v>
      </c>
      <c r="C87" s="6"/>
      <c r="D87" s="3" t="s">
        <v>27</v>
      </c>
      <c r="E87" s="8">
        <v>0.25</v>
      </c>
      <c r="F87" s="6" t="s">
        <v>35</v>
      </c>
      <c r="G87" s="9" t="s">
        <v>305</v>
      </c>
      <c r="H87" s="9" t="s">
        <v>298</v>
      </c>
      <c r="I87" s="6">
        <v>633</v>
      </c>
      <c r="J87" s="6">
        <v>761</v>
      </c>
    </row>
    <row r="88" spans="1:10" x14ac:dyDescent="0.45">
      <c r="A88" s="2">
        <v>731</v>
      </c>
      <c r="B88" s="2">
        <v>102110</v>
      </c>
      <c r="C88" s="2"/>
      <c r="D88" s="7" t="s">
        <v>31</v>
      </c>
      <c r="E88" s="4">
        <v>0.15</v>
      </c>
      <c r="F88" s="2" t="s">
        <v>35</v>
      </c>
      <c r="G88" s="5" t="s">
        <v>299</v>
      </c>
      <c r="H88" s="5" t="s">
        <v>298</v>
      </c>
      <c r="I88" s="2">
        <v>633</v>
      </c>
      <c r="J88" s="2">
        <v>762</v>
      </c>
    </row>
    <row r="89" spans="1:10" x14ac:dyDescent="0.45">
      <c r="A89" s="6">
        <v>732</v>
      </c>
      <c r="B89" s="6">
        <v>100778</v>
      </c>
      <c r="C89" s="6"/>
      <c r="D89" s="7" t="s">
        <v>31</v>
      </c>
      <c r="E89" s="8">
        <v>0.05</v>
      </c>
      <c r="F89" s="6" t="s">
        <v>35</v>
      </c>
      <c r="G89" s="9" t="s">
        <v>302</v>
      </c>
      <c r="H89" s="9" t="s">
        <v>303</v>
      </c>
      <c r="I89" s="6">
        <v>634</v>
      </c>
      <c r="J89" s="6">
        <v>763</v>
      </c>
    </row>
    <row r="90" spans="1:10" x14ac:dyDescent="0.45">
      <c r="A90" s="2">
        <v>733</v>
      </c>
      <c r="B90" s="2">
        <v>100203</v>
      </c>
      <c r="C90" s="2"/>
      <c r="D90" s="3" t="s">
        <v>27</v>
      </c>
      <c r="E90" s="4">
        <v>0.45</v>
      </c>
      <c r="F90" s="2" t="s">
        <v>28</v>
      </c>
      <c r="G90" s="5" t="s">
        <v>306</v>
      </c>
      <c r="H90" s="5" t="s">
        <v>298</v>
      </c>
      <c r="I90" s="2">
        <v>634</v>
      </c>
      <c r="J90" s="2">
        <v>764</v>
      </c>
    </row>
    <row r="91" spans="1:10" x14ac:dyDescent="0.45">
      <c r="A91" s="6">
        <v>734</v>
      </c>
      <c r="B91" s="6">
        <v>100178</v>
      </c>
      <c r="C91" s="6"/>
      <c r="D91" s="3" t="s">
        <v>27</v>
      </c>
      <c r="E91" s="8">
        <v>0.35</v>
      </c>
      <c r="F91" s="6" t="s">
        <v>35</v>
      </c>
      <c r="G91" s="9" t="s">
        <v>179</v>
      </c>
      <c r="H91" s="9" t="s">
        <v>298</v>
      </c>
      <c r="I91" s="6">
        <v>634</v>
      </c>
      <c r="J91" s="6">
        <v>765</v>
      </c>
    </row>
    <row r="92" spans="1:10" x14ac:dyDescent="0.45">
      <c r="A92" s="2">
        <v>735</v>
      </c>
      <c r="B92" s="2">
        <v>101002</v>
      </c>
      <c r="C92" s="2"/>
      <c r="D92" s="7" t="s">
        <v>31</v>
      </c>
      <c r="E92" s="4">
        <v>0.15</v>
      </c>
      <c r="F92" s="2" t="s">
        <v>33</v>
      </c>
      <c r="G92" s="5" t="s">
        <v>300</v>
      </c>
      <c r="H92" s="5" t="s">
        <v>303</v>
      </c>
      <c r="I92" s="2">
        <v>634</v>
      </c>
      <c r="J92" s="2">
        <v>766</v>
      </c>
    </row>
    <row r="93" spans="1:10" x14ac:dyDescent="0.45">
      <c r="A93" s="6">
        <v>736</v>
      </c>
      <c r="B93" s="6">
        <v>100205</v>
      </c>
      <c r="C93" s="6"/>
      <c r="D93" s="7" t="s">
        <v>31</v>
      </c>
      <c r="E93" s="8">
        <v>0.15</v>
      </c>
      <c r="F93" s="6" t="s">
        <v>32</v>
      </c>
      <c r="G93" s="9" t="s">
        <v>300</v>
      </c>
      <c r="H93" s="9" t="s">
        <v>301</v>
      </c>
      <c r="I93" s="6">
        <v>635</v>
      </c>
      <c r="J93" s="6">
        <v>767</v>
      </c>
    </row>
    <row r="94" spans="1:10" x14ac:dyDescent="0.45">
      <c r="A94" s="2">
        <v>737</v>
      </c>
      <c r="B94" s="2">
        <v>100182</v>
      </c>
      <c r="C94" s="2"/>
      <c r="D94" s="13" t="s">
        <v>130</v>
      </c>
      <c r="E94" s="4">
        <v>0.65</v>
      </c>
      <c r="F94" s="2" t="s">
        <v>35</v>
      </c>
      <c r="G94" s="5" t="s">
        <v>310</v>
      </c>
      <c r="H94" s="5" t="s">
        <v>303</v>
      </c>
      <c r="I94" s="2">
        <v>635</v>
      </c>
      <c r="J94" s="2">
        <v>768</v>
      </c>
    </row>
    <row r="95" spans="1:10" x14ac:dyDescent="0.45">
      <c r="A95" s="6">
        <v>738</v>
      </c>
      <c r="B95" s="6">
        <v>100640</v>
      </c>
      <c r="C95" s="6"/>
      <c r="D95" s="7" t="s">
        <v>31</v>
      </c>
      <c r="E95" s="8">
        <v>0.15</v>
      </c>
      <c r="F95" s="6" t="s">
        <v>32</v>
      </c>
      <c r="G95" s="9" t="s">
        <v>300</v>
      </c>
      <c r="H95" s="9" t="s">
        <v>303</v>
      </c>
      <c r="I95" s="6">
        <v>635</v>
      </c>
      <c r="J95" s="6">
        <v>769</v>
      </c>
    </row>
    <row r="96" spans="1:10" x14ac:dyDescent="0.45">
      <c r="A96" s="2">
        <v>739</v>
      </c>
      <c r="B96" s="2">
        <v>100742</v>
      </c>
      <c r="C96" s="2"/>
      <c r="D96" s="3" t="s">
        <v>27</v>
      </c>
      <c r="E96" s="4">
        <v>0.45</v>
      </c>
      <c r="F96" s="2" t="s">
        <v>35</v>
      </c>
      <c r="G96" s="5" t="s">
        <v>300</v>
      </c>
      <c r="H96" s="5" t="s">
        <v>301</v>
      </c>
      <c r="I96" s="2">
        <v>636</v>
      </c>
      <c r="J96" s="2">
        <v>770</v>
      </c>
    </row>
    <row r="97" spans="1:10" x14ac:dyDescent="0.45">
      <c r="A97" s="6">
        <v>740</v>
      </c>
      <c r="B97" s="6">
        <v>100191</v>
      </c>
      <c r="C97" s="6"/>
      <c r="D97" s="7" t="s">
        <v>31</v>
      </c>
      <c r="E97" s="8">
        <v>0.15</v>
      </c>
      <c r="F97" s="6" t="s">
        <v>33</v>
      </c>
      <c r="G97" s="9" t="s">
        <v>300</v>
      </c>
      <c r="H97" s="9" t="s">
        <v>298</v>
      </c>
      <c r="I97" s="6">
        <v>636</v>
      </c>
      <c r="J97" s="6">
        <v>771</v>
      </c>
    </row>
    <row r="98" spans="1:10" x14ac:dyDescent="0.45">
      <c r="A98" s="2">
        <v>741</v>
      </c>
      <c r="B98" s="2">
        <v>100653</v>
      </c>
      <c r="C98" s="2"/>
      <c r="D98" s="3" t="s">
        <v>27</v>
      </c>
      <c r="E98" s="4">
        <v>0.45</v>
      </c>
      <c r="F98" s="2" t="s">
        <v>41</v>
      </c>
      <c r="G98" s="5" t="s">
        <v>300</v>
      </c>
      <c r="H98" s="5" t="s">
        <v>301</v>
      </c>
      <c r="I98" s="2">
        <v>636</v>
      </c>
      <c r="J98" s="2">
        <v>772</v>
      </c>
    </row>
    <row r="99" spans="1:10" x14ac:dyDescent="0.45">
      <c r="A99" s="6">
        <v>742</v>
      </c>
      <c r="B99" s="6">
        <v>100959</v>
      </c>
      <c r="C99" s="6"/>
      <c r="D99" s="3" t="s">
        <v>27</v>
      </c>
      <c r="E99" s="8">
        <v>0.25</v>
      </c>
      <c r="F99" s="6" t="s">
        <v>32</v>
      </c>
      <c r="G99" s="9" t="s">
        <v>304</v>
      </c>
      <c r="H99" s="9" t="s">
        <v>298</v>
      </c>
      <c r="I99" s="6">
        <v>637</v>
      </c>
      <c r="J99" s="6">
        <v>773</v>
      </c>
    </row>
    <row r="100" spans="1:10" x14ac:dyDescent="0.45">
      <c r="A100" s="2">
        <v>743</v>
      </c>
      <c r="B100" s="2">
        <v>100208</v>
      </c>
      <c r="C100" s="2"/>
      <c r="D100" s="13" t="s">
        <v>130</v>
      </c>
      <c r="E100" s="4">
        <v>0.55000000000000004</v>
      </c>
      <c r="F100" s="2" t="s">
        <v>32</v>
      </c>
      <c r="G100" s="5" t="s">
        <v>306</v>
      </c>
      <c r="H100" s="5" t="s">
        <v>298</v>
      </c>
      <c r="I100" s="2">
        <v>637</v>
      </c>
      <c r="J100" s="2">
        <v>774</v>
      </c>
    </row>
    <row r="101" spans="1:10" x14ac:dyDescent="0.45">
      <c r="A101" s="6">
        <v>744</v>
      </c>
      <c r="B101" s="6">
        <v>100741</v>
      </c>
      <c r="C101" s="6"/>
      <c r="D101" s="3" t="s">
        <v>27</v>
      </c>
      <c r="E101" s="8">
        <v>0.45</v>
      </c>
      <c r="F101" s="6" t="s">
        <v>35</v>
      </c>
      <c r="G101" s="9" t="s">
        <v>299</v>
      </c>
      <c r="H101" s="9" t="s">
        <v>298</v>
      </c>
      <c r="I101" s="6">
        <v>637</v>
      </c>
      <c r="J101" s="6">
        <v>776</v>
      </c>
    </row>
    <row r="102" spans="1:10" x14ac:dyDescent="0.45">
      <c r="A102" s="2">
        <v>745</v>
      </c>
      <c r="B102" s="2">
        <v>100781</v>
      </c>
      <c r="C102" s="2"/>
      <c r="D102" s="12" t="s">
        <v>117</v>
      </c>
      <c r="E102" s="4">
        <v>0.75</v>
      </c>
      <c r="F102" s="2" t="s">
        <v>41</v>
      </c>
      <c r="G102" s="5" t="s">
        <v>302</v>
      </c>
      <c r="H102" s="5" t="s">
        <v>301</v>
      </c>
      <c r="I102" s="2">
        <v>637</v>
      </c>
      <c r="J102" s="2">
        <v>777</v>
      </c>
    </row>
    <row r="103" spans="1:10" x14ac:dyDescent="0.45">
      <c r="A103" s="6">
        <v>746</v>
      </c>
      <c r="B103" s="6">
        <v>100883</v>
      </c>
      <c r="C103" s="6"/>
      <c r="D103" s="7" t="s">
        <v>31</v>
      </c>
      <c r="E103" s="8">
        <v>0.15</v>
      </c>
      <c r="F103" s="6" t="s">
        <v>35</v>
      </c>
      <c r="G103" s="9" t="s">
        <v>179</v>
      </c>
      <c r="H103" s="9" t="s">
        <v>298</v>
      </c>
      <c r="I103" s="6">
        <v>638</v>
      </c>
      <c r="J103" s="6">
        <v>778</v>
      </c>
    </row>
    <row r="104" spans="1:10" x14ac:dyDescent="0.45">
      <c r="A104" s="2">
        <v>747</v>
      </c>
      <c r="B104" s="2">
        <v>100867</v>
      </c>
      <c r="C104" s="2"/>
      <c r="D104" s="3" t="s">
        <v>27</v>
      </c>
      <c r="E104" s="4">
        <v>0.25</v>
      </c>
      <c r="F104" s="2" t="s">
        <v>33</v>
      </c>
      <c r="G104" s="5" t="s">
        <v>302</v>
      </c>
      <c r="H104" s="5" t="s">
        <v>301</v>
      </c>
      <c r="I104" s="2">
        <v>638</v>
      </c>
      <c r="J104" s="2">
        <v>779</v>
      </c>
    </row>
    <row r="105" spans="1:10" x14ac:dyDescent="0.45">
      <c r="A105" s="6">
        <v>748</v>
      </c>
      <c r="B105" s="6">
        <v>100789</v>
      </c>
      <c r="C105" s="6"/>
      <c r="D105" s="13" t="s">
        <v>130</v>
      </c>
      <c r="E105" s="8">
        <v>0.65</v>
      </c>
      <c r="F105" s="6" t="s">
        <v>33</v>
      </c>
      <c r="G105" s="9" t="s">
        <v>311</v>
      </c>
      <c r="H105" s="9" t="s">
        <v>298</v>
      </c>
      <c r="I105" s="6">
        <v>638</v>
      </c>
      <c r="J105" s="6">
        <v>780</v>
      </c>
    </row>
    <row r="106" spans="1:10" x14ac:dyDescent="0.45">
      <c r="A106" s="2">
        <v>749</v>
      </c>
      <c r="B106" s="2">
        <v>100144</v>
      </c>
      <c r="C106" s="2"/>
      <c r="D106" s="3" t="s">
        <v>27</v>
      </c>
      <c r="E106" s="4">
        <v>0.45</v>
      </c>
      <c r="F106" s="2" t="s">
        <v>35</v>
      </c>
      <c r="G106" s="5" t="s">
        <v>302</v>
      </c>
      <c r="H106" s="5" t="s">
        <v>301</v>
      </c>
      <c r="I106" s="2">
        <v>638</v>
      </c>
      <c r="J106" s="2">
        <v>781</v>
      </c>
    </row>
    <row r="107" spans="1:10" x14ac:dyDescent="0.45">
      <c r="A107" s="6">
        <v>750</v>
      </c>
      <c r="B107" s="6">
        <v>100659</v>
      </c>
      <c r="C107" s="6"/>
      <c r="D107" s="7" t="s">
        <v>31</v>
      </c>
      <c r="E107" s="8">
        <v>0.15</v>
      </c>
      <c r="F107" s="6" t="s">
        <v>33</v>
      </c>
      <c r="G107" s="9" t="s">
        <v>300</v>
      </c>
      <c r="H107" s="9" t="s">
        <v>301</v>
      </c>
      <c r="I107" s="6">
        <v>639</v>
      </c>
      <c r="J107" s="6">
        <v>782</v>
      </c>
    </row>
    <row r="108" spans="1:10" x14ac:dyDescent="0.45">
      <c r="A108" s="2">
        <v>751</v>
      </c>
      <c r="B108" s="2">
        <v>101112</v>
      </c>
      <c r="C108" s="2"/>
      <c r="D108" s="3" t="s">
        <v>27</v>
      </c>
      <c r="E108" s="4">
        <v>0.25</v>
      </c>
      <c r="F108" s="2" t="s">
        <v>28</v>
      </c>
      <c r="G108" s="5" t="s">
        <v>306</v>
      </c>
      <c r="H108" s="5" t="s">
        <v>301</v>
      </c>
      <c r="I108" s="2">
        <v>639</v>
      </c>
      <c r="J108" s="2">
        <v>783</v>
      </c>
    </row>
    <row r="109" spans="1:10" x14ac:dyDescent="0.45">
      <c r="A109" s="6">
        <v>752</v>
      </c>
      <c r="B109" s="6"/>
      <c r="C109" s="6"/>
      <c r="D109" s="3" t="s">
        <v>27</v>
      </c>
      <c r="E109" s="8">
        <v>0.35</v>
      </c>
      <c r="F109" s="6" t="s">
        <v>35</v>
      </c>
      <c r="G109" s="9" t="s">
        <v>300</v>
      </c>
      <c r="H109" s="9" t="s">
        <v>298</v>
      </c>
      <c r="I109" s="6">
        <v>639</v>
      </c>
      <c r="J109" s="6">
        <v>784</v>
      </c>
    </row>
    <row r="110" spans="1:10" x14ac:dyDescent="0.45">
      <c r="A110" s="2">
        <v>753</v>
      </c>
      <c r="B110" s="2">
        <v>102112</v>
      </c>
      <c r="C110" s="2"/>
      <c r="D110" s="3" t="s">
        <v>27</v>
      </c>
      <c r="E110" s="4">
        <v>0.35</v>
      </c>
      <c r="F110" s="2" t="s">
        <v>35</v>
      </c>
      <c r="G110" s="5" t="s">
        <v>308</v>
      </c>
      <c r="H110" s="5" t="s">
        <v>298</v>
      </c>
      <c r="I110" s="2">
        <v>640</v>
      </c>
      <c r="J110" s="2">
        <v>785</v>
      </c>
    </row>
    <row r="111" spans="1:10" x14ac:dyDescent="0.45">
      <c r="A111" s="6">
        <v>754</v>
      </c>
      <c r="B111" s="6">
        <v>102114</v>
      </c>
      <c r="C111" s="6"/>
      <c r="D111" s="13" t="s">
        <v>130</v>
      </c>
      <c r="E111" s="8">
        <v>0.65</v>
      </c>
      <c r="F111" s="6" t="s">
        <v>32</v>
      </c>
      <c r="G111" s="9" t="s">
        <v>311</v>
      </c>
      <c r="H111" s="9" t="s">
        <v>298</v>
      </c>
      <c r="I111" s="6">
        <v>640</v>
      </c>
      <c r="J111" s="6">
        <v>786</v>
      </c>
    </row>
    <row r="112" spans="1:10" x14ac:dyDescent="0.45">
      <c r="A112" s="2">
        <v>755</v>
      </c>
      <c r="B112" s="2">
        <v>102115</v>
      </c>
      <c r="C112" s="2"/>
      <c r="D112" s="3" t="s">
        <v>27</v>
      </c>
      <c r="E112" s="4">
        <v>0.35</v>
      </c>
      <c r="F112" s="2" t="s">
        <v>35</v>
      </c>
      <c r="G112" s="5" t="s">
        <v>179</v>
      </c>
      <c r="H112" s="5" t="s">
        <v>298</v>
      </c>
      <c r="I112" s="2">
        <v>640</v>
      </c>
      <c r="J112" s="2">
        <v>787</v>
      </c>
    </row>
    <row r="113" spans="1:10" x14ac:dyDescent="0.45">
      <c r="A113" s="6">
        <v>756</v>
      </c>
      <c r="B113" s="6">
        <v>102116</v>
      </c>
      <c r="C113" s="6"/>
      <c r="D113" s="3" t="s">
        <v>27</v>
      </c>
      <c r="E113" s="8">
        <v>0.35</v>
      </c>
      <c r="F113" s="6" t="s">
        <v>33</v>
      </c>
      <c r="G113" s="9" t="s">
        <v>302</v>
      </c>
      <c r="H113" s="9" t="s">
        <v>301</v>
      </c>
      <c r="I113" s="6">
        <v>640</v>
      </c>
      <c r="J113" s="6">
        <v>788</v>
      </c>
    </row>
    <row r="114" spans="1:10" x14ac:dyDescent="0.45">
      <c r="A114" s="2">
        <v>757</v>
      </c>
      <c r="B114" s="2">
        <v>102117</v>
      </c>
      <c r="C114" s="2"/>
      <c r="D114" s="3" t="s">
        <v>27</v>
      </c>
      <c r="E114" s="4">
        <v>0.35</v>
      </c>
      <c r="F114" s="2" t="s">
        <v>41</v>
      </c>
      <c r="G114" s="5" t="s">
        <v>302</v>
      </c>
      <c r="H114" s="5" t="s">
        <v>301</v>
      </c>
      <c r="I114" s="2">
        <v>641</v>
      </c>
      <c r="J114" s="2">
        <v>789</v>
      </c>
    </row>
    <row r="115" spans="1:10" x14ac:dyDescent="0.45">
      <c r="A115" s="6">
        <v>758</v>
      </c>
      <c r="B115" s="6">
        <v>102118</v>
      </c>
      <c r="C115" s="6"/>
      <c r="D115" s="13" t="s">
        <v>130</v>
      </c>
      <c r="E115" s="8">
        <v>0.55000000000000004</v>
      </c>
      <c r="F115" s="6" t="s">
        <v>33</v>
      </c>
      <c r="G115" s="9" t="s">
        <v>312</v>
      </c>
      <c r="H115" s="9" t="s">
        <v>303</v>
      </c>
      <c r="I115" s="6">
        <v>641</v>
      </c>
      <c r="J115" s="6">
        <v>790</v>
      </c>
    </row>
    <row r="116" spans="1:10" x14ac:dyDescent="0.45">
      <c r="A116" s="2">
        <v>759</v>
      </c>
      <c r="B116" s="2">
        <v>102119</v>
      </c>
      <c r="C116" s="2"/>
      <c r="D116" s="3" t="s">
        <v>27</v>
      </c>
      <c r="E116" s="4">
        <v>0.25</v>
      </c>
      <c r="F116" s="2" t="s">
        <v>33</v>
      </c>
      <c r="G116" s="5" t="s">
        <v>302</v>
      </c>
      <c r="H116" s="5" t="s">
        <v>303</v>
      </c>
      <c r="I116" s="2">
        <v>641</v>
      </c>
      <c r="J116" s="2">
        <v>791</v>
      </c>
    </row>
    <row r="117" spans="1:10" x14ac:dyDescent="0.45">
      <c r="A117" s="6">
        <v>760</v>
      </c>
      <c r="B117" s="6">
        <v>100951</v>
      </c>
      <c r="C117" s="6"/>
      <c r="D117" s="3" t="s">
        <v>27</v>
      </c>
      <c r="E117" s="8">
        <v>0.25</v>
      </c>
      <c r="F117" s="6" t="s">
        <v>33</v>
      </c>
      <c r="G117" s="9" t="s">
        <v>300</v>
      </c>
      <c r="H117" s="9" t="s">
        <v>301</v>
      </c>
      <c r="I117" s="6">
        <v>642</v>
      </c>
      <c r="J117" s="6">
        <v>792</v>
      </c>
    </row>
    <row r="118" spans="1:10" x14ac:dyDescent="0.45">
      <c r="A118" s="2">
        <v>761</v>
      </c>
      <c r="B118" s="2"/>
      <c r="C118" s="2"/>
      <c r="D118" s="12" t="s">
        <v>117</v>
      </c>
      <c r="E118" s="4">
        <v>0.75</v>
      </c>
      <c r="F118" s="2" t="s">
        <v>28</v>
      </c>
      <c r="G118" s="5" t="s">
        <v>194</v>
      </c>
      <c r="H118" s="5" t="s">
        <v>298</v>
      </c>
      <c r="I118" s="2">
        <v>642</v>
      </c>
      <c r="J118" s="2">
        <v>793</v>
      </c>
    </row>
    <row r="119" spans="1:10" x14ac:dyDescent="0.45">
      <c r="A119" s="6">
        <v>762</v>
      </c>
      <c r="B119" s="6"/>
      <c r="C119" s="6"/>
      <c r="D119" s="13" t="s">
        <v>130</v>
      </c>
      <c r="E119" s="8">
        <v>0.65</v>
      </c>
      <c r="F119" s="6" t="s">
        <v>35</v>
      </c>
      <c r="G119" s="9" t="s">
        <v>305</v>
      </c>
      <c r="H119" s="9" t="s">
        <v>298</v>
      </c>
      <c r="I119" s="6">
        <v>642</v>
      </c>
      <c r="J119" s="6">
        <v>795</v>
      </c>
    </row>
    <row r="120" spans="1:10" x14ac:dyDescent="0.45">
      <c r="A120" s="2">
        <v>763</v>
      </c>
      <c r="B120" s="2">
        <v>101257</v>
      </c>
      <c r="C120" s="10" t="s">
        <v>104</v>
      </c>
      <c r="D120" s="12" t="s">
        <v>117</v>
      </c>
      <c r="E120" s="4">
        <v>0.85</v>
      </c>
      <c r="F120" s="2" t="s">
        <v>33</v>
      </c>
      <c r="G120" s="5" t="s">
        <v>300</v>
      </c>
      <c r="H120" s="5" t="s">
        <v>301</v>
      </c>
      <c r="I120" s="2">
        <v>643</v>
      </c>
      <c r="J120" s="2">
        <v>797</v>
      </c>
    </row>
    <row r="121" spans="1:10" x14ac:dyDescent="0.45">
      <c r="A121" s="6">
        <v>764</v>
      </c>
      <c r="B121" s="6">
        <v>101358</v>
      </c>
      <c r="C121" s="11" t="s">
        <v>104</v>
      </c>
      <c r="D121" s="3" t="s">
        <v>27</v>
      </c>
      <c r="E121" s="8">
        <v>0.35</v>
      </c>
      <c r="F121" s="6" t="s">
        <v>28</v>
      </c>
      <c r="G121" s="9" t="s">
        <v>179</v>
      </c>
      <c r="H121" s="9" t="s">
        <v>298</v>
      </c>
      <c r="I121" s="6">
        <v>643</v>
      </c>
      <c r="J121" s="6">
        <v>798</v>
      </c>
    </row>
    <row r="122" spans="1:10" x14ac:dyDescent="0.45">
      <c r="A122" s="2">
        <v>765</v>
      </c>
      <c r="B122" s="2">
        <v>101432</v>
      </c>
      <c r="C122" s="10" t="s">
        <v>104</v>
      </c>
      <c r="D122" s="3" t="s">
        <v>27</v>
      </c>
      <c r="E122" s="4">
        <v>0.35</v>
      </c>
      <c r="F122" s="2" t="s">
        <v>28</v>
      </c>
      <c r="G122" s="5" t="s">
        <v>302</v>
      </c>
      <c r="H122" s="5" t="s">
        <v>301</v>
      </c>
      <c r="I122" s="2">
        <v>643</v>
      </c>
      <c r="J122" s="2">
        <v>799</v>
      </c>
    </row>
    <row r="123" spans="1:10" x14ac:dyDescent="0.45">
      <c r="A123" s="6">
        <v>766</v>
      </c>
      <c r="B123" s="6">
        <v>101456</v>
      </c>
      <c r="C123" s="11" t="s">
        <v>104</v>
      </c>
      <c r="D123" s="13" t="s">
        <v>130</v>
      </c>
      <c r="E123" s="8">
        <v>0.55000000000000004</v>
      </c>
      <c r="F123" s="6" t="s">
        <v>35</v>
      </c>
      <c r="G123" s="9" t="s">
        <v>179</v>
      </c>
      <c r="H123" s="9" t="s">
        <v>298</v>
      </c>
      <c r="I123" s="6">
        <v>644</v>
      </c>
      <c r="J123" s="6">
        <v>800</v>
      </c>
    </row>
    <row r="124" spans="1:10" x14ac:dyDescent="0.45">
      <c r="A124" s="2">
        <v>767</v>
      </c>
      <c r="B124" s="2">
        <v>101532</v>
      </c>
      <c r="C124" s="10" t="s">
        <v>104</v>
      </c>
      <c r="D124" s="3" t="s">
        <v>27</v>
      </c>
      <c r="E124" s="4">
        <v>0.35</v>
      </c>
      <c r="F124" s="2" t="s">
        <v>33</v>
      </c>
      <c r="G124" s="5" t="s">
        <v>300</v>
      </c>
      <c r="H124" s="5" t="s">
        <v>298</v>
      </c>
      <c r="I124" s="2">
        <v>644</v>
      </c>
      <c r="J124" s="2">
        <v>801</v>
      </c>
    </row>
    <row r="125" spans="1:10" x14ac:dyDescent="0.45">
      <c r="A125" s="6">
        <v>768</v>
      </c>
      <c r="B125" s="6">
        <v>101739</v>
      </c>
      <c r="C125" s="11" t="s">
        <v>104</v>
      </c>
      <c r="D125" s="12" t="s">
        <v>117</v>
      </c>
      <c r="E125" s="8">
        <v>0.95</v>
      </c>
      <c r="F125" s="6" t="s">
        <v>28</v>
      </c>
      <c r="G125" s="9" t="s">
        <v>305</v>
      </c>
      <c r="H125" s="9" t="s">
        <v>298</v>
      </c>
      <c r="I125" s="6">
        <v>644</v>
      </c>
      <c r="J125" s="6">
        <v>802</v>
      </c>
    </row>
    <row r="126" spans="1:10" x14ac:dyDescent="0.45">
      <c r="A126" s="2">
        <v>769</v>
      </c>
      <c r="B126" s="2"/>
      <c r="C126" s="2"/>
      <c r="D126" s="3" t="s">
        <v>27</v>
      </c>
      <c r="E126" s="4">
        <v>0.45</v>
      </c>
      <c r="F126" s="2" t="s">
        <v>28</v>
      </c>
      <c r="G126" s="5" t="s">
        <v>305</v>
      </c>
      <c r="H126" s="5" t="s">
        <v>298</v>
      </c>
      <c r="I126" s="2">
        <v>645</v>
      </c>
      <c r="J126" s="2">
        <v>804</v>
      </c>
    </row>
    <row r="127" spans="1:10" x14ac:dyDescent="0.45">
      <c r="A127" s="6">
        <v>770</v>
      </c>
      <c r="B127" s="6"/>
      <c r="C127" s="6"/>
      <c r="D127" s="12" t="s">
        <v>117</v>
      </c>
      <c r="E127" s="8">
        <v>0.85</v>
      </c>
      <c r="F127" s="6" t="s">
        <v>33</v>
      </c>
      <c r="G127" s="9" t="s">
        <v>305</v>
      </c>
      <c r="H127" s="9" t="s">
        <v>298</v>
      </c>
      <c r="I127" s="6">
        <v>645</v>
      </c>
      <c r="J127" s="6">
        <v>805</v>
      </c>
    </row>
    <row r="128" spans="1:10" x14ac:dyDescent="0.45">
      <c r="A128" s="2">
        <v>771</v>
      </c>
      <c r="B128" s="2">
        <v>102137</v>
      </c>
      <c r="C128" s="10" t="s">
        <v>104</v>
      </c>
      <c r="D128" s="3" t="s">
        <v>27</v>
      </c>
      <c r="E128" s="4">
        <v>0.45</v>
      </c>
      <c r="F128" s="2" t="s">
        <v>35</v>
      </c>
      <c r="G128" s="5" t="s">
        <v>194</v>
      </c>
      <c r="H128" s="5" t="s">
        <v>301</v>
      </c>
      <c r="I128" s="2">
        <v>645</v>
      </c>
      <c r="J128" s="2">
        <v>807</v>
      </c>
    </row>
    <row r="129" spans="1:10" x14ac:dyDescent="0.45">
      <c r="A129" s="6">
        <v>772</v>
      </c>
      <c r="B129" s="6">
        <v>102156</v>
      </c>
      <c r="C129" s="11" t="s">
        <v>104</v>
      </c>
      <c r="D129" s="13" t="s">
        <v>130</v>
      </c>
      <c r="E129" s="8">
        <v>0.65</v>
      </c>
      <c r="F129" s="6" t="s">
        <v>33</v>
      </c>
      <c r="G129" s="9" t="s">
        <v>302</v>
      </c>
      <c r="H129" s="9" t="s">
        <v>301</v>
      </c>
      <c r="I129" s="6">
        <v>646</v>
      </c>
      <c r="J129" s="6">
        <v>808</v>
      </c>
    </row>
    <row r="130" spans="1:10" x14ac:dyDescent="0.45">
      <c r="A130" s="2">
        <v>773</v>
      </c>
      <c r="B130" s="2">
        <v>102321</v>
      </c>
      <c r="C130" s="10" t="s">
        <v>104</v>
      </c>
      <c r="D130" s="3" t="s">
        <v>27</v>
      </c>
      <c r="E130" s="4">
        <v>0.25</v>
      </c>
      <c r="F130" s="2" t="s">
        <v>28</v>
      </c>
      <c r="G130" s="5" t="s">
        <v>302</v>
      </c>
      <c r="H130" s="5" t="s">
        <v>301</v>
      </c>
      <c r="I130" s="2">
        <v>646</v>
      </c>
      <c r="J130" s="2">
        <v>809</v>
      </c>
    </row>
    <row r="131" spans="1:10" x14ac:dyDescent="0.45">
      <c r="A131" s="6">
        <v>774</v>
      </c>
      <c r="B131" s="6">
        <v>102328</v>
      </c>
      <c r="C131" s="11" t="s">
        <v>104</v>
      </c>
      <c r="D131" s="3" t="s">
        <v>27</v>
      </c>
      <c r="E131" s="8">
        <v>0.35</v>
      </c>
      <c r="F131" s="6" t="s">
        <v>32</v>
      </c>
      <c r="G131" s="9" t="s">
        <v>306</v>
      </c>
      <c r="H131" s="9" t="s">
        <v>301</v>
      </c>
      <c r="I131" s="6">
        <v>646</v>
      </c>
      <c r="J131" s="6">
        <v>810</v>
      </c>
    </row>
    <row r="132" spans="1:10" x14ac:dyDescent="0.45">
      <c r="A132" s="2">
        <v>775</v>
      </c>
      <c r="B132" s="2">
        <v>102851</v>
      </c>
      <c r="C132" s="10" t="s">
        <v>104</v>
      </c>
      <c r="D132" s="3" t="s">
        <v>27</v>
      </c>
      <c r="E132" s="4">
        <v>0.35</v>
      </c>
      <c r="F132" s="2" t="s">
        <v>28</v>
      </c>
      <c r="G132" s="5" t="s">
        <v>305</v>
      </c>
      <c r="H132" s="5" t="s">
        <v>298</v>
      </c>
      <c r="I132" s="2">
        <v>647</v>
      </c>
      <c r="J132" s="2">
        <v>811</v>
      </c>
    </row>
    <row r="133" spans="1:10" x14ac:dyDescent="0.45">
      <c r="A133" s="6">
        <v>776</v>
      </c>
      <c r="B133" s="6">
        <v>102929</v>
      </c>
      <c r="C133" s="11" t="s">
        <v>104</v>
      </c>
      <c r="D133" s="3" t="s">
        <v>27</v>
      </c>
      <c r="E133" s="8">
        <v>0.35</v>
      </c>
      <c r="F133" s="6" t="s">
        <v>41</v>
      </c>
      <c r="G133" s="9" t="s">
        <v>305</v>
      </c>
      <c r="H133" s="9" t="s">
        <v>298</v>
      </c>
      <c r="I133" s="6">
        <v>647</v>
      </c>
      <c r="J133" s="6">
        <v>812</v>
      </c>
    </row>
    <row r="134" spans="1:10" x14ac:dyDescent="0.45">
      <c r="A134" s="2">
        <v>777</v>
      </c>
      <c r="B134" s="2">
        <v>102935</v>
      </c>
      <c r="C134" s="10" t="s">
        <v>104</v>
      </c>
      <c r="D134" s="7" t="s">
        <v>31</v>
      </c>
      <c r="E134" s="4">
        <v>0.15</v>
      </c>
      <c r="F134" s="2" t="s">
        <v>28</v>
      </c>
      <c r="G134" s="5" t="s">
        <v>179</v>
      </c>
      <c r="H134" s="5" t="s">
        <v>301</v>
      </c>
      <c r="I134" s="2">
        <v>647</v>
      </c>
      <c r="J134" s="2">
        <v>813</v>
      </c>
    </row>
    <row r="135" spans="1:10" x14ac:dyDescent="0.45">
      <c r="A135" s="6">
        <v>778</v>
      </c>
      <c r="B135" s="6">
        <v>100917</v>
      </c>
      <c r="C135" s="6"/>
      <c r="D135" s="13" t="s">
        <v>130</v>
      </c>
      <c r="E135" s="8">
        <v>0.55000000000000004</v>
      </c>
      <c r="F135" s="6" t="s">
        <v>32</v>
      </c>
      <c r="G135" s="9" t="s">
        <v>194</v>
      </c>
      <c r="H135" s="9" t="s">
        <v>298</v>
      </c>
      <c r="I135" s="6">
        <v>648</v>
      </c>
      <c r="J135" s="6">
        <v>814</v>
      </c>
    </row>
    <row r="136" spans="1:10" x14ac:dyDescent="0.45">
      <c r="A136" s="2">
        <v>779</v>
      </c>
      <c r="B136" s="2">
        <v>100918</v>
      </c>
      <c r="C136" s="2"/>
      <c r="D136" s="13" t="s">
        <v>130</v>
      </c>
      <c r="E136" s="4">
        <v>0.55000000000000004</v>
      </c>
      <c r="F136" s="2" t="s">
        <v>35</v>
      </c>
      <c r="G136" s="5" t="s">
        <v>299</v>
      </c>
      <c r="H136" s="5" t="s">
        <v>301</v>
      </c>
      <c r="I136" s="2">
        <v>648</v>
      </c>
      <c r="J136" s="2">
        <v>815</v>
      </c>
    </row>
    <row r="137" spans="1:10" x14ac:dyDescent="0.45">
      <c r="A137" s="6">
        <v>780</v>
      </c>
      <c r="B137" s="6">
        <v>100927</v>
      </c>
      <c r="C137" s="6"/>
      <c r="D137" s="7" t="s">
        <v>31</v>
      </c>
      <c r="E137" s="8">
        <v>0.05</v>
      </c>
      <c r="F137" s="6" t="s">
        <v>32</v>
      </c>
      <c r="G137" s="9" t="s">
        <v>304</v>
      </c>
      <c r="H137" s="9" t="s">
        <v>298</v>
      </c>
      <c r="I137" s="6">
        <v>648</v>
      </c>
      <c r="J137" s="6">
        <v>816</v>
      </c>
    </row>
    <row r="138" spans="1:10" x14ac:dyDescent="0.45">
      <c r="A138" s="2">
        <v>781</v>
      </c>
      <c r="B138" s="2">
        <v>100757</v>
      </c>
      <c r="C138" s="2"/>
      <c r="D138" s="13" t="s">
        <v>130</v>
      </c>
      <c r="E138" s="4">
        <v>0.55000000000000004</v>
      </c>
      <c r="F138" s="2" t="s">
        <v>33</v>
      </c>
      <c r="G138" s="5" t="s">
        <v>305</v>
      </c>
      <c r="H138" s="5" t="s">
        <v>298</v>
      </c>
      <c r="I138" s="2">
        <v>649</v>
      </c>
      <c r="J138" s="2">
        <v>817</v>
      </c>
    </row>
    <row r="139" spans="1:10" x14ac:dyDescent="0.45">
      <c r="A139" s="6">
        <v>782</v>
      </c>
      <c r="B139" s="6">
        <v>100914</v>
      </c>
      <c r="C139" s="6"/>
      <c r="D139" s="3" t="s">
        <v>27</v>
      </c>
      <c r="E139" s="8">
        <v>0.45</v>
      </c>
      <c r="F139" s="6" t="s">
        <v>41</v>
      </c>
      <c r="G139" s="9" t="s">
        <v>302</v>
      </c>
      <c r="H139" s="9" t="s">
        <v>303</v>
      </c>
      <c r="I139" s="6">
        <v>649</v>
      </c>
      <c r="J139" s="6">
        <v>818</v>
      </c>
    </row>
    <row r="140" spans="1:10" x14ac:dyDescent="0.45">
      <c r="A140" s="2">
        <v>783</v>
      </c>
      <c r="B140" s="2">
        <v>100840</v>
      </c>
      <c r="C140" s="2"/>
      <c r="D140" s="3" t="s">
        <v>27</v>
      </c>
      <c r="E140" s="4">
        <v>0.25</v>
      </c>
      <c r="F140" s="2" t="s">
        <v>41</v>
      </c>
      <c r="G140" s="5" t="s">
        <v>302</v>
      </c>
      <c r="H140" s="5" t="s">
        <v>301</v>
      </c>
      <c r="I140" s="2">
        <v>649</v>
      </c>
      <c r="J140" s="2">
        <v>819</v>
      </c>
    </row>
    <row r="141" spans="1:10" x14ac:dyDescent="0.45">
      <c r="A141" s="6">
        <v>784</v>
      </c>
      <c r="B141" s="6">
        <v>100102</v>
      </c>
      <c r="C141" s="6"/>
      <c r="D141" s="3" t="s">
        <v>27</v>
      </c>
      <c r="E141" s="8">
        <v>0.45</v>
      </c>
      <c r="F141" s="6" t="s">
        <v>32</v>
      </c>
      <c r="G141" s="9" t="s">
        <v>305</v>
      </c>
      <c r="H141" s="9" t="s">
        <v>298</v>
      </c>
      <c r="I141" s="6">
        <v>650</v>
      </c>
      <c r="J141" s="6">
        <v>820</v>
      </c>
    </row>
    <row r="142" spans="1:10" x14ac:dyDescent="0.45">
      <c r="A142" s="2">
        <v>785</v>
      </c>
      <c r="B142" s="2">
        <v>100677</v>
      </c>
      <c r="C142" s="2"/>
      <c r="D142" s="3" t="s">
        <v>27</v>
      </c>
      <c r="E142" s="4">
        <v>0.35</v>
      </c>
      <c r="F142" s="2" t="s">
        <v>33</v>
      </c>
      <c r="G142" s="5" t="s">
        <v>304</v>
      </c>
      <c r="H142" s="5" t="s">
        <v>298</v>
      </c>
      <c r="I142" s="2">
        <v>650</v>
      </c>
      <c r="J142" s="2">
        <v>821</v>
      </c>
    </row>
    <row r="143" spans="1:10" x14ac:dyDescent="0.45">
      <c r="A143" s="6">
        <v>786</v>
      </c>
      <c r="B143" s="6">
        <v>100668</v>
      </c>
      <c r="C143" s="6"/>
      <c r="D143" s="7" t="s">
        <v>31</v>
      </c>
      <c r="E143" s="8">
        <v>0.15</v>
      </c>
      <c r="F143" s="6" t="s">
        <v>32</v>
      </c>
      <c r="G143" s="9" t="s">
        <v>302</v>
      </c>
      <c r="H143" s="9" t="s">
        <v>301</v>
      </c>
      <c r="I143" s="6">
        <v>650</v>
      </c>
      <c r="J143" s="6">
        <v>822</v>
      </c>
    </row>
    <row r="144" spans="1:10" x14ac:dyDescent="0.45">
      <c r="A144" s="2">
        <v>787</v>
      </c>
      <c r="B144" s="2">
        <v>100844</v>
      </c>
      <c r="C144" s="2"/>
      <c r="D144" s="3" t="s">
        <v>27</v>
      </c>
      <c r="E144" s="4">
        <v>0.35</v>
      </c>
      <c r="F144" s="2" t="s">
        <v>32</v>
      </c>
      <c r="G144" s="5" t="s">
        <v>179</v>
      </c>
      <c r="H144" s="5" t="s">
        <v>298</v>
      </c>
      <c r="I144" s="2">
        <v>650</v>
      </c>
      <c r="J144" s="2">
        <v>823</v>
      </c>
    </row>
    <row r="145" spans="1:10" x14ac:dyDescent="0.45">
      <c r="A145" s="6">
        <v>788</v>
      </c>
      <c r="B145" s="6">
        <v>100664</v>
      </c>
      <c r="C145" s="6"/>
      <c r="D145" s="3" t="s">
        <v>27</v>
      </c>
      <c r="E145" s="8">
        <v>0.45</v>
      </c>
      <c r="F145" s="6" t="s">
        <v>32</v>
      </c>
      <c r="G145" s="9" t="s">
        <v>302</v>
      </c>
      <c r="H145" s="9" t="s">
        <v>301</v>
      </c>
      <c r="I145" s="6">
        <v>651</v>
      </c>
      <c r="J145" s="6">
        <v>824</v>
      </c>
    </row>
    <row r="146" spans="1:10" x14ac:dyDescent="0.45">
      <c r="A146" s="2">
        <v>789</v>
      </c>
      <c r="B146" s="2">
        <v>100681</v>
      </c>
      <c r="C146" s="2"/>
      <c r="D146" s="3" t="s">
        <v>27</v>
      </c>
      <c r="E146" s="4">
        <v>0.35</v>
      </c>
      <c r="F146" s="2" t="s">
        <v>28</v>
      </c>
      <c r="G146" s="5" t="s">
        <v>299</v>
      </c>
      <c r="H146" s="5" t="s">
        <v>298</v>
      </c>
      <c r="I146" s="2">
        <v>651</v>
      </c>
      <c r="J146" s="2">
        <v>825</v>
      </c>
    </row>
    <row r="147" spans="1:10" x14ac:dyDescent="0.45">
      <c r="A147" s="6">
        <v>790</v>
      </c>
      <c r="B147" s="6">
        <v>100649</v>
      </c>
      <c r="C147" s="6"/>
      <c r="D147" s="13" t="s">
        <v>130</v>
      </c>
      <c r="E147" s="8">
        <v>0.55000000000000004</v>
      </c>
      <c r="F147" s="6" t="s">
        <v>32</v>
      </c>
      <c r="G147" s="9" t="s">
        <v>300</v>
      </c>
      <c r="H147" s="9" t="s">
        <v>301</v>
      </c>
      <c r="I147" s="6">
        <v>651</v>
      </c>
      <c r="J147" s="6">
        <v>826</v>
      </c>
    </row>
    <row r="148" spans="1:10" x14ac:dyDescent="0.45">
      <c r="A148" s="2">
        <v>791</v>
      </c>
      <c r="B148" s="2">
        <v>102122</v>
      </c>
      <c r="C148" s="2"/>
      <c r="D148" s="13" t="s">
        <v>130</v>
      </c>
      <c r="E148" s="4">
        <v>0.55000000000000004</v>
      </c>
      <c r="F148" s="2" t="s">
        <v>32</v>
      </c>
      <c r="G148" s="5" t="s">
        <v>302</v>
      </c>
      <c r="H148" s="5" t="s">
        <v>301</v>
      </c>
      <c r="I148" s="2">
        <v>652</v>
      </c>
      <c r="J148" s="2">
        <v>827</v>
      </c>
    </row>
    <row r="149" spans="1:10" x14ac:dyDescent="0.45">
      <c r="A149" s="6">
        <v>792</v>
      </c>
      <c r="B149" s="6">
        <v>100865</v>
      </c>
      <c r="C149" s="6"/>
      <c r="D149" s="3" t="s">
        <v>27</v>
      </c>
      <c r="E149" s="8">
        <v>0.35</v>
      </c>
      <c r="F149" s="6" t="s">
        <v>28</v>
      </c>
      <c r="G149" s="9" t="s">
        <v>194</v>
      </c>
      <c r="H149" s="9" t="s">
        <v>298</v>
      </c>
      <c r="I149" s="6">
        <v>652</v>
      </c>
      <c r="J149" s="6">
        <v>828</v>
      </c>
    </row>
    <row r="150" spans="1:10" x14ac:dyDescent="0.45">
      <c r="A150" s="2">
        <v>793</v>
      </c>
      <c r="B150" s="2">
        <v>100872</v>
      </c>
      <c r="C150" s="2"/>
      <c r="D150" s="3" t="s">
        <v>27</v>
      </c>
      <c r="E150" s="4">
        <v>0.25</v>
      </c>
      <c r="F150" s="2" t="s">
        <v>33</v>
      </c>
      <c r="G150" s="5" t="s">
        <v>306</v>
      </c>
      <c r="H150" s="5" t="s">
        <v>301</v>
      </c>
      <c r="I150" s="2">
        <v>652</v>
      </c>
      <c r="J150" s="2">
        <v>829</v>
      </c>
    </row>
    <row r="151" spans="1:10" x14ac:dyDescent="0.45">
      <c r="A151" s="6">
        <v>794</v>
      </c>
      <c r="B151" s="6">
        <v>100780</v>
      </c>
      <c r="C151" s="6"/>
      <c r="D151" s="3" t="s">
        <v>27</v>
      </c>
      <c r="E151" s="8">
        <v>0.35</v>
      </c>
      <c r="F151" s="6" t="s">
        <v>33</v>
      </c>
      <c r="G151" s="9" t="s">
        <v>179</v>
      </c>
      <c r="H151" s="9" t="s">
        <v>298</v>
      </c>
      <c r="I151" s="6">
        <v>653</v>
      </c>
      <c r="J151" s="6">
        <v>830</v>
      </c>
    </row>
    <row r="152" spans="1:10" x14ac:dyDescent="0.45">
      <c r="A152" s="2">
        <v>795</v>
      </c>
      <c r="B152" s="2">
        <v>100725</v>
      </c>
      <c r="C152" s="2"/>
      <c r="D152" s="3" t="s">
        <v>27</v>
      </c>
      <c r="E152" s="4">
        <v>0.45</v>
      </c>
      <c r="F152" s="2" t="s">
        <v>41</v>
      </c>
      <c r="G152" s="5" t="s">
        <v>302</v>
      </c>
      <c r="H152" s="5" t="s">
        <v>303</v>
      </c>
      <c r="I152" s="2">
        <v>653</v>
      </c>
      <c r="J152" s="2">
        <v>831</v>
      </c>
    </row>
    <row r="153" spans="1:10" x14ac:dyDescent="0.45">
      <c r="A153" s="6">
        <v>796</v>
      </c>
      <c r="B153" s="6">
        <v>100799</v>
      </c>
      <c r="C153" s="6"/>
      <c r="D153" s="13" t="s">
        <v>130</v>
      </c>
      <c r="E153" s="8">
        <v>0.55000000000000004</v>
      </c>
      <c r="F153" s="6" t="s">
        <v>33</v>
      </c>
      <c r="G153" s="9" t="s">
        <v>299</v>
      </c>
      <c r="H153" s="9" t="s">
        <v>298</v>
      </c>
      <c r="I153" s="6">
        <v>653</v>
      </c>
      <c r="J153" s="6">
        <v>832</v>
      </c>
    </row>
    <row r="154" spans="1:10" x14ac:dyDescent="0.45">
      <c r="A154" s="2">
        <v>797</v>
      </c>
      <c r="B154" s="2">
        <v>100686</v>
      </c>
      <c r="C154" s="2"/>
      <c r="D154" s="3" t="s">
        <v>27</v>
      </c>
      <c r="E154" s="4">
        <v>0.35</v>
      </c>
      <c r="F154" s="2" t="s">
        <v>41</v>
      </c>
      <c r="G154" s="5" t="s">
        <v>299</v>
      </c>
      <c r="H154" s="5" t="s">
        <v>298</v>
      </c>
      <c r="I154" s="2">
        <v>653</v>
      </c>
      <c r="J154" s="2">
        <v>833</v>
      </c>
    </row>
    <row r="155" spans="1:10" x14ac:dyDescent="0.45">
      <c r="A155" s="6">
        <v>798</v>
      </c>
      <c r="B155" s="6">
        <v>100777</v>
      </c>
      <c r="C155" s="6"/>
      <c r="D155" s="3" t="s">
        <v>27</v>
      </c>
      <c r="E155" s="8">
        <v>0.25</v>
      </c>
      <c r="F155" s="6" t="s">
        <v>35</v>
      </c>
      <c r="G155" s="9" t="s">
        <v>302</v>
      </c>
      <c r="H155" s="9" t="s">
        <v>301</v>
      </c>
      <c r="I155" s="6">
        <v>654</v>
      </c>
      <c r="J155" s="6">
        <v>834</v>
      </c>
    </row>
    <row r="156" spans="1:10" x14ac:dyDescent="0.45">
      <c r="A156" s="2">
        <v>799</v>
      </c>
      <c r="B156" s="2">
        <v>100706</v>
      </c>
      <c r="C156" s="2"/>
      <c r="D156" s="3" t="s">
        <v>27</v>
      </c>
      <c r="E156" s="4">
        <v>0.25</v>
      </c>
      <c r="F156" s="2" t="s">
        <v>35</v>
      </c>
      <c r="G156" s="5" t="s">
        <v>306</v>
      </c>
      <c r="H156" s="5" t="s">
        <v>303</v>
      </c>
      <c r="I156" s="2">
        <v>654</v>
      </c>
      <c r="J156" s="2">
        <v>835</v>
      </c>
    </row>
    <row r="157" spans="1:10" x14ac:dyDescent="0.45">
      <c r="A157" s="6">
        <v>800</v>
      </c>
      <c r="B157" s="6">
        <v>100683</v>
      </c>
      <c r="C157" s="6"/>
      <c r="D157" s="3" t="s">
        <v>27</v>
      </c>
      <c r="E157" s="8">
        <v>0.35</v>
      </c>
      <c r="F157" s="6" t="s">
        <v>32</v>
      </c>
      <c r="G157" s="9" t="s">
        <v>179</v>
      </c>
      <c r="H157" s="9" t="s">
        <v>298</v>
      </c>
      <c r="I157" s="6">
        <v>654</v>
      </c>
      <c r="J157" s="6">
        <v>836</v>
      </c>
    </row>
    <row r="158" spans="1:10" x14ac:dyDescent="0.45">
      <c r="A158" s="2">
        <v>801</v>
      </c>
      <c r="B158" s="2">
        <v>100128</v>
      </c>
      <c r="C158" s="2"/>
      <c r="D158" s="3" t="s">
        <v>27</v>
      </c>
      <c r="E158" s="4">
        <v>0.25</v>
      </c>
      <c r="F158" s="2" t="s">
        <v>33</v>
      </c>
      <c r="G158" s="5" t="s">
        <v>302</v>
      </c>
      <c r="H158" s="5" t="s">
        <v>303</v>
      </c>
      <c r="I158" s="2">
        <v>655</v>
      </c>
      <c r="J158" s="2">
        <v>837</v>
      </c>
    </row>
    <row r="159" spans="1:10" x14ac:dyDescent="0.45">
      <c r="A159" s="6">
        <v>802</v>
      </c>
      <c r="B159" s="6">
        <v>100899</v>
      </c>
      <c r="C159" s="6"/>
      <c r="D159" s="7" t="s">
        <v>31</v>
      </c>
      <c r="E159" s="8">
        <v>0.05</v>
      </c>
      <c r="F159" s="6" t="s">
        <v>35</v>
      </c>
      <c r="G159" s="9" t="s">
        <v>38</v>
      </c>
      <c r="H159" s="9" t="s">
        <v>301</v>
      </c>
      <c r="I159" s="6">
        <v>655</v>
      </c>
      <c r="J159" s="6">
        <v>838</v>
      </c>
    </row>
    <row r="160" spans="1:10" x14ac:dyDescent="0.45">
      <c r="A160" s="2">
        <v>803</v>
      </c>
      <c r="B160" s="2">
        <v>100233</v>
      </c>
      <c r="C160" s="2"/>
      <c r="D160" s="3" t="s">
        <v>27</v>
      </c>
      <c r="E160" s="4">
        <v>0.25</v>
      </c>
      <c r="F160" s="2" t="s">
        <v>41</v>
      </c>
      <c r="G160" s="5" t="s">
        <v>302</v>
      </c>
      <c r="H160" s="5" t="s">
        <v>303</v>
      </c>
      <c r="I160" s="2">
        <v>655</v>
      </c>
      <c r="J160" s="2">
        <v>839</v>
      </c>
    </row>
    <row r="161" spans="1:10" x14ac:dyDescent="0.45">
      <c r="A161" s="6">
        <v>804</v>
      </c>
      <c r="B161" s="6">
        <v>100891</v>
      </c>
      <c r="C161" s="6"/>
      <c r="D161" s="13" t="s">
        <v>130</v>
      </c>
      <c r="E161" s="8">
        <v>0.55000000000000004</v>
      </c>
      <c r="F161" s="6" t="s">
        <v>28</v>
      </c>
      <c r="G161" s="9" t="s">
        <v>300</v>
      </c>
      <c r="H161" s="9" t="s">
        <v>301</v>
      </c>
      <c r="I161" s="6">
        <v>656</v>
      </c>
      <c r="J161" s="6">
        <v>840</v>
      </c>
    </row>
    <row r="162" spans="1:10" x14ac:dyDescent="0.45">
      <c r="A162" s="2">
        <v>805</v>
      </c>
      <c r="B162" s="2">
        <v>100133</v>
      </c>
      <c r="C162" s="2"/>
      <c r="D162" s="12" t="s">
        <v>117</v>
      </c>
      <c r="E162" s="4">
        <v>0.75</v>
      </c>
      <c r="F162" s="2" t="s">
        <v>41</v>
      </c>
      <c r="G162" s="5" t="s">
        <v>179</v>
      </c>
      <c r="H162" s="5" t="s">
        <v>298</v>
      </c>
      <c r="I162" s="2">
        <v>656</v>
      </c>
      <c r="J162" s="2">
        <v>841</v>
      </c>
    </row>
    <row r="163" spans="1:10" x14ac:dyDescent="0.45">
      <c r="A163" s="6">
        <v>806</v>
      </c>
      <c r="B163" s="6">
        <v>100981</v>
      </c>
      <c r="C163" s="6"/>
      <c r="D163" s="3" t="s">
        <v>27</v>
      </c>
      <c r="E163" s="8">
        <v>0.45</v>
      </c>
      <c r="F163" s="6" t="s">
        <v>28</v>
      </c>
      <c r="G163" s="9" t="s">
        <v>305</v>
      </c>
      <c r="H163" s="9" t="s">
        <v>298</v>
      </c>
      <c r="I163" s="6">
        <v>656</v>
      </c>
      <c r="J163" s="6">
        <v>842</v>
      </c>
    </row>
    <row r="164" spans="1:10" x14ac:dyDescent="0.45">
      <c r="A164" s="2">
        <v>807</v>
      </c>
      <c r="B164" s="2">
        <v>100875</v>
      </c>
      <c r="C164" s="2"/>
      <c r="D164" s="13" t="s">
        <v>130</v>
      </c>
      <c r="E164" s="4">
        <v>0.65</v>
      </c>
      <c r="F164" s="2" t="s">
        <v>28</v>
      </c>
      <c r="G164" s="5" t="s">
        <v>305</v>
      </c>
      <c r="H164" s="5" t="s">
        <v>301</v>
      </c>
      <c r="I164" s="2">
        <v>656</v>
      </c>
      <c r="J164" s="2">
        <v>843</v>
      </c>
    </row>
    <row r="165" spans="1:10" x14ac:dyDescent="0.45">
      <c r="A165" s="6">
        <v>808</v>
      </c>
      <c r="B165" s="6">
        <v>100658</v>
      </c>
      <c r="C165" s="6"/>
      <c r="D165" s="13" t="s">
        <v>130</v>
      </c>
      <c r="E165" s="8">
        <v>0.55000000000000004</v>
      </c>
      <c r="F165" s="6" t="s">
        <v>33</v>
      </c>
      <c r="G165" s="9" t="s">
        <v>194</v>
      </c>
      <c r="H165" s="9" t="s">
        <v>298</v>
      </c>
      <c r="I165" s="6">
        <v>657</v>
      </c>
      <c r="J165" s="6">
        <v>844</v>
      </c>
    </row>
    <row r="166" spans="1:10" x14ac:dyDescent="0.45">
      <c r="A166" s="2">
        <v>809</v>
      </c>
      <c r="B166" s="2">
        <v>100930</v>
      </c>
      <c r="C166" s="2"/>
      <c r="D166" s="13" t="s">
        <v>130</v>
      </c>
      <c r="E166" s="4">
        <v>0.65</v>
      </c>
      <c r="F166" s="2" t="s">
        <v>28</v>
      </c>
      <c r="G166" s="5" t="s">
        <v>302</v>
      </c>
      <c r="H166" s="5" t="s">
        <v>301</v>
      </c>
      <c r="I166" s="2">
        <v>657</v>
      </c>
      <c r="J166" s="2">
        <v>845</v>
      </c>
    </row>
    <row r="167" spans="1:10" x14ac:dyDescent="0.45">
      <c r="A167" s="6">
        <v>810</v>
      </c>
      <c r="B167" s="6">
        <v>100878</v>
      </c>
      <c r="C167" s="6"/>
      <c r="D167" s="13" t="s">
        <v>130</v>
      </c>
      <c r="E167" s="8">
        <v>0.55000000000000004</v>
      </c>
      <c r="F167" s="6" t="s">
        <v>33</v>
      </c>
      <c r="G167" s="9" t="s">
        <v>179</v>
      </c>
      <c r="H167" s="9" t="s">
        <v>298</v>
      </c>
      <c r="I167" s="6">
        <v>657</v>
      </c>
      <c r="J167" s="6">
        <v>846</v>
      </c>
    </row>
    <row r="168" spans="1:10" x14ac:dyDescent="0.45">
      <c r="A168" s="2">
        <v>811</v>
      </c>
      <c r="B168" s="2">
        <v>100702</v>
      </c>
      <c r="C168" s="2"/>
      <c r="D168" s="12" t="s">
        <v>117</v>
      </c>
      <c r="E168" s="4">
        <v>0.75</v>
      </c>
      <c r="F168" s="2" t="s">
        <v>35</v>
      </c>
      <c r="G168" s="5" t="s">
        <v>299</v>
      </c>
      <c r="H168" s="5" t="s">
        <v>303</v>
      </c>
      <c r="I168" s="2">
        <v>658</v>
      </c>
      <c r="J168" s="2">
        <v>847</v>
      </c>
    </row>
    <row r="169" spans="1:10" x14ac:dyDescent="0.45">
      <c r="A169" s="6">
        <v>812</v>
      </c>
      <c r="B169" s="6">
        <v>100648</v>
      </c>
      <c r="C169" s="6"/>
      <c r="D169" s="13" t="s">
        <v>130</v>
      </c>
      <c r="E169" s="8">
        <v>0.65</v>
      </c>
      <c r="F169" s="6" t="s">
        <v>35</v>
      </c>
      <c r="G169" s="9" t="s">
        <v>179</v>
      </c>
      <c r="H169" s="9" t="s">
        <v>298</v>
      </c>
      <c r="I169" s="6">
        <v>658</v>
      </c>
      <c r="J169" s="6">
        <v>848</v>
      </c>
    </row>
    <row r="170" spans="1:10" x14ac:dyDescent="0.45">
      <c r="A170" s="2">
        <v>813</v>
      </c>
      <c r="B170" s="2">
        <v>100879</v>
      </c>
      <c r="C170" s="2"/>
      <c r="D170" s="3" t="s">
        <v>27</v>
      </c>
      <c r="E170" s="4">
        <v>0.45</v>
      </c>
      <c r="F170" s="2" t="s">
        <v>33</v>
      </c>
      <c r="G170" s="5" t="s">
        <v>302</v>
      </c>
      <c r="H170" s="5" t="s">
        <v>301</v>
      </c>
      <c r="I170" s="2">
        <v>658</v>
      </c>
      <c r="J170" s="2">
        <v>849</v>
      </c>
    </row>
    <row r="171" spans="1:10" x14ac:dyDescent="0.45">
      <c r="A171" s="6">
        <v>814</v>
      </c>
      <c r="B171" s="6">
        <v>102123</v>
      </c>
      <c r="C171" s="6"/>
      <c r="D171" s="12" t="s">
        <v>117</v>
      </c>
      <c r="E171" s="8">
        <v>0.85</v>
      </c>
      <c r="F171" s="6" t="s">
        <v>28</v>
      </c>
      <c r="G171" s="9" t="s">
        <v>305</v>
      </c>
      <c r="H171" s="9" t="s">
        <v>301</v>
      </c>
      <c r="I171" s="6">
        <v>659</v>
      </c>
      <c r="J171" s="6">
        <v>850</v>
      </c>
    </row>
    <row r="172" spans="1:10" x14ac:dyDescent="0.45">
      <c r="A172" s="2">
        <v>815</v>
      </c>
      <c r="B172" s="2">
        <v>100796</v>
      </c>
      <c r="C172" s="2"/>
      <c r="D172" s="7" t="s">
        <v>31</v>
      </c>
      <c r="E172" s="4">
        <v>0.15</v>
      </c>
      <c r="F172" s="2" t="s">
        <v>32</v>
      </c>
      <c r="G172" s="5" t="s">
        <v>299</v>
      </c>
      <c r="H172" s="5" t="s">
        <v>303</v>
      </c>
      <c r="I172" s="2">
        <v>659</v>
      </c>
      <c r="J172" s="2">
        <v>851</v>
      </c>
    </row>
    <row r="173" spans="1:10" x14ac:dyDescent="0.45">
      <c r="A173" s="6">
        <v>816</v>
      </c>
      <c r="B173" s="6">
        <v>100646</v>
      </c>
      <c r="C173" s="6"/>
      <c r="D173" s="3" t="s">
        <v>27</v>
      </c>
      <c r="E173" s="8">
        <v>0.45</v>
      </c>
      <c r="F173" s="6" t="s">
        <v>33</v>
      </c>
      <c r="G173" s="9" t="s">
        <v>313</v>
      </c>
      <c r="H173" s="9" t="s">
        <v>298</v>
      </c>
      <c r="I173" s="6">
        <v>659</v>
      </c>
      <c r="J173" s="6">
        <v>852</v>
      </c>
    </row>
    <row r="174" spans="1:10" x14ac:dyDescent="0.45">
      <c r="A174" s="2">
        <v>817</v>
      </c>
      <c r="B174" s="2">
        <v>100682</v>
      </c>
      <c r="C174" s="2"/>
      <c r="D174" s="12" t="s">
        <v>117</v>
      </c>
      <c r="E174" s="4">
        <v>0.75</v>
      </c>
      <c r="F174" s="2" t="s">
        <v>33</v>
      </c>
      <c r="G174" s="5" t="s">
        <v>194</v>
      </c>
      <c r="H174" s="5" t="s">
        <v>298</v>
      </c>
      <c r="I174" s="2">
        <v>660</v>
      </c>
      <c r="J174" s="2">
        <v>853</v>
      </c>
    </row>
    <row r="175" spans="1:10" x14ac:dyDescent="0.45">
      <c r="A175" s="6">
        <v>818</v>
      </c>
      <c r="B175" s="6">
        <v>101012</v>
      </c>
      <c r="C175" s="6"/>
      <c r="D175" s="13" t="s">
        <v>130</v>
      </c>
      <c r="E175" s="8">
        <v>0.65</v>
      </c>
      <c r="F175" s="6" t="s">
        <v>32</v>
      </c>
      <c r="G175" s="9" t="s">
        <v>302</v>
      </c>
      <c r="H175" s="9" t="s">
        <v>301</v>
      </c>
      <c r="I175" s="6">
        <v>660</v>
      </c>
      <c r="J175" s="6">
        <v>854</v>
      </c>
    </row>
    <row r="176" spans="1:10" x14ac:dyDescent="0.45">
      <c r="A176" s="2">
        <v>819</v>
      </c>
      <c r="B176" s="2">
        <v>102124</v>
      </c>
      <c r="C176" s="2"/>
      <c r="D176" s="3" t="s">
        <v>27</v>
      </c>
      <c r="E176" s="4">
        <v>0.45</v>
      </c>
      <c r="F176" s="2" t="s">
        <v>41</v>
      </c>
      <c r="G176" s="5" t="s">
        <v>305</v>
      </c>
      <c r="H176" s="5" t="s">
        <v>303</v>
      </c>
      <c r="I176" s="2">
        <v>660</v>
      </c>
      <c r="J176" s="2">
        <v>855</v>
      </c>
    </row>
    <row r="177" spans="1:10" x14ac:dyDescent="0.45">
      <c r="A177" s="6">
        <v>820</v>
      </c>
      <c r="B177" s="6">
        <v>100672</v>
      </c>
      <c r="C177" s="6"/>
      <c r="D177" s="12" t="s">
        <v>117</v>
      </c>
      <c r="E177" s="8">
        <v>0.85</v>
      </c>
      <c r="F177" s="6" t="s">
        <v>28</v>
      </c>
      <c r="G177" s="9" t="s">
        <v>302</v>
      </c>
      <c r="H177" s="9" t="s">
        <v>301</v>
      </c>
      <c r="I177" s="6">
        <v>661</v>
      </c>
      <c r="J177" s="6">
        <v>856</v>
      </c>
    </row>
    <row r="178" spans="1:10" x14ac:dyDescent="0.45">
      <c r="A178" s="2">
        <v>821</v>
      </c>
      <c r="B178" s="2">
        <v>100850</v>
      </c>
      <c r="C178" s="2"/>
      <c r="D178" s="13" t="s">
        <v>130</v>
      </c>
      <c r="E178" s="4">
        <v>0.65</v>
      </c>
      <c r="F178" s="2" t="s">
        <v>28</v>
      </c>
      <c r="G178" s="5" t="s">
        <v>302</v>
      </c>
      <c r="H178" s="5" t="s">
        <v>301</v>
      </c>
      <c r="I178" s="2">
        <v>661</v>
      </c>
      <c r="J178" s="2">
        <v>857</v>
      </c>
    </row>
    <row r="179" spans="1:10" x14ac:dyDescent="0.45">
      <c r="A179" s="6">
        <v>822</v>
      </c>
      <c r="B179" s="6">
        <v>100652</v>
      </c>
      <c r="C179" s="6"/>
      <c r="D179" s="3" t="s">
        <v>27</v>
      </c>
      <c r="E179" s="8">
        <v>0.45</v>
      </c>
      <c r="F179" s="6" t="s">
        <v>35</v>
      </c>
      <c r="G179" s="9" t="s">
        <v>302</v>
      </c>
      <c r="H179" s="9" t="s">
        <v>301</v>
      </c>
      <c r="I179" s="6">
        <v>661</v>
      </c>
      <c r="J179" s="6">
        <v>858</v>
      </c>
    </row>
    <row r="180" spans="1:10" x14ac:dyDescent="0.45">
      <c r="A180" s="2">
        <v>823</v>
      </c>
      <c r="B180" s="2">
        <v>100691</v>
      </c>
      <c r="C180" s="2"/>
      <c r="D180" s="3" t="s">
        <v>27</v>
      </c>
      <c r="E180" s="4">
        <v>0.35</v>
      </c>
      <c r="F180" s="2" t="s">
        <v>35</v>
      </c>
      <c r="G180" s="5" t="s">
        <v>304</v>
      </c>
      <c r="H180" s="5" t="s">
        <v>301</v>
      </c>
      <c r="I180" s="2">
        <v>661</v>
      </c>
      <c r="J180" s="2">
        <v>859</v>
      </c>
    </row>
    <row r="181" spans="1:10" x14ac:dyDescent="0.45">
      <c r="A181" s="6">
        <v>824</v>
      </c>
      <c r="B181" s="6">
        <v>100693</v>
      </c>
      <c r="C181" s="6"/>
      <c r="D181" s="13" t="s">
        <v>130</v>
      </c>
      <c r="E181" s="8">
        <v>0.55000000000000004</v>
      </c>
      <c r="F181" s="6" t="s">
        <v>33</v>
      </c>
      <c r="G181" s="9" t="s">
        <v>305</v>
      </c>
      <c r="H181" s="9" t="s">
        <v>301</v>
      </c>
      <c r="I181" s="6">
        <v>662</v>
      </c>
      <c r="J181" s="6">
        <v>860</v>
      </c>
    </row>
    <row r="182" spans="1:10" x14ac:dyDescent="0.45">
      <c r="A182" s="2">
        <v>825</v>
      </c>
      <c r="B182" s="2">
        <v>101110</v>
      </c>
      <c r="C182" s="2"/>
      <c r="D182" s="13" t="s">
        <v>130</v>
      </c>
      <c r="E182" s="4">
        <v>0.65</v>
      </c>
      <c r="F182" s="2" t="s">
        <v>32</v>
      </c>
      <c r="G182" s="5" t="s">
        <v>179</v>
      </c>
      <c r="H182" s="5" t="s">
        <v>298</v>
      </c>
      <c r="I182" s="2">
        <v>662</v>
      </c>
      <c r="J182" s="2">
        <v>861</v>
      </c>
    </row>
    <row r="183" spans="1:10" x14ac:dyDescent="0.45">
      <c r="A183" s="6">
        <v>826</v>
      </c>
      <c r="B183" s="6">
        <v>101115</v>
      </c>
      <c r="C183" s="6"/>
      <c r="D183" s="3" t="s">
        <v>27</v>
      </c>
      <c r="E183" s="8">
        <v>0.45</v>
      </c>
      <c r="F183" s="6" t="s">
        <v>33</v>
      </c>
      <c r="G183" s="9" t="s">
        <v>305</v>
      </c>
      <c r="H183" s="9" t="s">
        <v>298</v>
      </c>
      <c r="I183" s="6">
        <v>662</v>
      </c>
      <c r="J183" s="6">
        <v>862</v>
      </c>
    </row>
    <row r="184" spans="1:10" x14ac:dyDescent="0.45">
      <c r="A184" s="2">
        <v>827</v>
      </c>
      <c r="B184" s="2">
        <v>102125</v>
      </c>
      <c r="C184" s="2"/>
      <c r="D184" s="13" t="s">
        <v>130</v>
      </c>
      <c r="E184" s="4">
        <v>0.55000000000000004</v>
      </c>
      <c r="F184" s="2" t="s">
        <v>32</v>
      </c>
      <c r="G184" s="5" t="s">
        <v>302</v>
      </c>
      <c r="H184" s="5" t="s">
        <v>303</v>
      </c>
      <c r="I184" s="2">
        <v>663</v>
      </c>
      <c r="J184" s="2">
        <v>863</v>
      </c>
    </row>
    <row r="185" spans="1:10" x14ac:dyDescent="0.45">
      <c r="A185" s="6">
        <v>828</v>
      </c>
      <c r="B185" s="6"/>
      <c r="C185" s="6"/>
      <c r="D185" s="13" t="s">
        <v>130</v>
      </c>
      <c r="E185" s="8">
        <v>0.55000000000000004</v>
      </c>
      <c r="F185" s="6" t="s">
        <v>35</v>
      </c>
      <c r="G185" s="9" t="s">
        <v>300</v>
      </c>
      <c r="H185" s="9" t="s">
        <v>301</v>
      </c>
      <c r="I185" s="6">
        <v>663</v>
      </c>
      <c r="J185" s="6">
        <v>864</v>
      </c>
    </row>
    <row r="186" spans="1:10" x14ac:dyDescent="0.45">
      <c r="A186" s="2">
        <v>829</v>
      </c>
      <c r="B186" s="2">
        <v>100876</v>
      </c>
      <c r="C186" s="2"/>
      <c r="D186" s="7" t="s">
        <v>31</v>
      </c>
      <c r="E186" s="4">
        <v>0.05</v>
      </c>
      <c r="F186" s="2" t="s">
        <v>33</v>
      </c>
      <c r="G186" s="5" t="s">
        <v>307</v>
      </c>
      <c r="H186" s="5" t="s">
        <v>298</v>
      </c>
      <c r="I186" s="2">
        <v>663</v>
      </c>
      <c r="J186" s="2">
        <v>865</v>
      </c>
    </row>
    <row r="187" spans="1:10" x14ac:dyDescent="0.45">
      <c r="A187" s="6">
        <v>830</v>
      </c>
      <c r="B187" s="6"/>
      <c r="C187" s="6"/>
      <c r="D187" s="13" t="s">
        <v>130</v>
      </c>
      <c r="E187" s="8">
        <v>0.65</v>
      </c>
      <c r="F187" s="6" t="s">
        <v>33</v>
      </c>
      <c r="G187" s="9" t="s">
        <v>299</v>
      </c>
      <c r="H187" s="9" t="s">
        <v>301</v>
      </c>
      <c r="I187" s="6">
        <v>664</v>
      </c>
      <c r="J187" s="6">
        <v>866</v>
      </c>
    </row>
    <row r="188" spans="1:10" x14ac:dyDescent="0.45">
      <c r="A188" s="2">
        <v>831</v>
      </c>
      <c r="B188" s="2"/>
      <c r="C188" s="2"/>
      <c r="D188" s="12" t="s">
        <v>117</v>
      </c>
      <c r="E188" s="4">
        <v>0.95</v>
      </c>
      <c r="F188" s="2" t="s">
        <v>41</v>
      </c>
      <c r="G188" s="5" t="s">
        <v>179</v>
      </c>
      <c r="H188" s="5" t="s">
        <v>298</v>
      </c>
      <c r="I188" s="2">
        <v>664</v>
      </c>
      <c r="J188" s="2">
        <v>867</v>
      </c>
    </row>
    <row r="189" spans="1:10" x14ac:dyDescent="0.45">
      <c r="A189" s="6">
        <v>832</v>
      </c>
      <c r="B189" s="6">
        <v>100970</v>
      </c>
      <c r="C189" s="6"/>
      <c r="D189" s="7" t="s">
        <v>31</v>
      </c>
      <c r="E189" s="8">
        <v>0.15</v>
      </c>
      <c r="F189" s="6" t="s">
        <v>28</v>
      </c>
      <c r="G189" s="9" t="s">
        <v>179</v>
      </c>
      <c r="H189" s="9" t="s">
        <v>301</v>
      </c>
      <c r="I189" s="6">
        <v>664</v>
      </c>
      <c r="J189" s="6">
        <v>868</v>
      </c>
    </row>
    <row r="190" spans="1:10" x14ac:dyDescent="0.45">
      <c r="A190" s="2">
        <v>833</v>
      </c>
      <c r="B190" s="2"/>
      <c r="C190" s="2"/>
      <c r="D190" s="12" t="s">
        <v>117</v>
      </c>
      <c r="E190" s="4">
        <v>0.95</v>
      </c>
      <c r="F190" s="2" t="s">
        <v>33</v>
      </c>
      <c r="G190" s="5" t="s">
        <v>300</v>
      </c>
      <c r="H190" s="5" t="s">
        <v>301</v>
      </c>
      <c r="I190" s="2">
        <v>665</v>
      </c>
      <c r="J190" s="2">
        <v>869</v>
      </c>
    </row>
    <row r="191" spans="1:10" x14ac:dyDescent="0.45">
      <c r="A191" s="6">
        <v>834</v>
      </c>
      <c r="B191" s="6">
        <v>101194</v>
      </c>
      <c r="C191" s="11" t="s">
        <v>104</v>
      </c>
      <c r="D191" s="12" t="s">
        <v>117</v>
      </c>
      <c r="E191" s="8">
        <v>0.75</v>
      </c>
      <c r="F191" s="6" t="s">
        <v>35</v>
      </c>
      <c r="G191" s="9" t="s">
        <v>300</v>
      </c>
      <c r="H191" s="9" t="s">
        <v>301</v>
      </c>
      <c r="I191" s="6">
        <v>665</v>
      </c>
      <c r="J191" s="6">
        <v>870</v>
      </c>
    </row>
    <row r="192" spans="1:10" x14ac:dyDescent="0.45">
      <c r="A192" s="2">
        <v>835</v>
      </c>
      <c r="B192" s="2">
        <v>101247</v>
      </c>
      <c r="C192" s="10" t="s">
        <v>104</v>
      </c>
      <c r="D192" s="3" t="s">
        <v>27</v>
      </c>
      <c r="E192" s="4">
        <v>0.35</v>
      </c>
      <c r="F192" s="2" t="s">
        <v>28</v>
      </c>
      <c r="G192" s="5" t="s">
        <v>305</v>
      </c>
      <c r="H192" s="5" t="s">
        <v>298</v>
      </c>
      <c r="I192" s="2">
        <v>665</v>
      </c>
      <c r="J192" s="2">
        <v>871</v>
      </c>
    </row>
    <row r="193" spans="1:10" x14ac:dyDescent="0.45">
      <c r="A193" s="6">
        <v>836</v>
      </c>
      <c r="B193" s="6">
        <v>101311</v>
      </c>
      <c r="C193" s="11" t="s">
        <v>104</v>
      </c>
      <c r="D193" s="13" t="s">
        <v>130</v>
      </c>
      <c r="E193" s="8">
        <v>0.65</v>
      </c>
      <c r="F193" s="6" t="s">
        <v>35</v>
      </c>
      <c r="G193" s="9" t="s">
        <v>305</v>
      </c>
      <c r="H193" s="9" t="s">
        <v>298</v>
      </c>
      <c r="I193" s="6">
        <v>666</v>
      </c>
      <c r="J193" s="6">
        <v>872</v>
      </c>
    </row>
    <row r="194" spans="1:10" x14ac:dyDescent="0.45">
      <c r="A194" s="2">
        <v>837</v>
      </c>
      <c r="B194" s="2">
        <v>101401</v>
      </c>
      <c r="C194" s="10" t="s">
        <v>104</v>
      </c>
      <c r="D194" s="12" t="s">
        <v>117</v>
      </c>
      <c r="E194" s="4">
        <v>0.85</v>
      </c>
      <c r="F194" s="2" t="s">
        <v>33</v>
      </c>
      <c r="G194" s="5" t="s">
        <v>302</v>
      </c>
      <c r="H194" s="5" t="s">
        <v>301</v>
      </c>
      <c r="I194" s="2">
        <v>666</v>
      </c>
      <c r="J194" s="2">
        <v>874</v>
      </c>
    </row>
    <row r="195" spans="1:10" x14ac:dyDescent="0.45">
      <c r="A195" s="6">
        <v>838</v>
      </c>
      <c r="B195" s="6">
        <v>101436</v>
      </c>
      <c r="C195" s="11" t="s">
        <v>104</v>
      </c>
      <c r="D195" s="3" t="s">
        <v>27</v>
      </c>
      <c r="E195" s="8">
        <v>0.35</v>
      </c>
      <c r="F195" s="6" t="s">
        <v>35</v>
      </c>
      <c r="G195" s="9" t="s">
        <v>305</v>
      </c>
      <c r="H195" s="9" t="s">
        <v>298</v>
      </c>
      <c r="I195" s="6">
        <v>666</v>
      </c>
      <c r="J195" s="6">
        <v>875</v>
      </c>
    </row>
    <row r="196" spans="1:10" x14ac:dyDescent="0.45">
      <c r="A196" s="2">
        <v>839</v>
      </c>
      <c r="B196" s="2">
        <v>101445</v>
      </c>
      <c r="C196" s="10" t="s">
        <v>104</v>
      </c>
      <c r="D196" s="7" t="s">
        <v>31</v>
      </c>
      <c r="E196" s="4">
        <v>0.15</v>
      </c>
      <c r="F196" s="2" t="s">
        <v>35</v>
      </c>
      <c r="G196" s="5" t="s">
        <v>302</v>
      </c>
      <c r="H196" s="5" t="s">
        <v>301</v>
      </c>
      <c r="I196" s="2">
        <v>667</v>
      </c>
      <c r="J196" s="2">
        <v>876</v>
      </c>
    </row>
    <row r="197" spans="1:10" x14ac:dyDescent="0.45">
      <c r="A197" s="6">
        <v>840</v>
      </c>
      <c r="B197" s="6">
        <v>101616</v>
      </c>
      <c r="C197" s="11" t="s">
        <v>104</v>
      </c>
      <c r="D197" s="3" t="s">
        <v>27</v>
      </c>
      <c r="E197" s="8">
        <v>0.45</v>
      </c>
      <c r="F197" s="6" t="s">
        <v>41</v>
      </c>
      <c r="G197" s="9" t="s">
        <v>302</v>
      </c>
      <c r="H197" s="9" t="s">
        <v>301</v>
      </c>
      <c r="I197" s="6">
        <v>667</v>
      </c>
      <c r="J197" s="6">
        <v>877</v>
      </c>
    </row>
    <row r="198" spans="1:10" x14ac:dyDescent="0.45">
      <c r="A198" s="2">
        <v>841</v>
      </c>
      <c r="B198" s="2">
        <v>101688</v>
      </c>
      <c r="C198" s="10" t="s">
        <v>104</v>
      </c>
      <c r="D198" s="13" t="s">
        <v>130</v>
      </c>
      <c r="E198" s="4">
        <v>0.65</v>
      </c>
      <c r="F198" s="2" t="s">
        <v>41</v>
      </c>
      <c r="G198" s="5" t="s">
        <v>302</v>
      </c>
      <c r="H198" s="5" t="s">
        <v>301</v>
      </c>
      <c r="I198" s="2">
        <v>667</v>
      </c>
      <c r="J198" s="2">
        <v>878</v>
      </c>
    </row>
    <row r="199" spans="1:10" x14ac:dyDescent="0.45">
      <c r="A199" s="6">
        <v>842</v>
      </c>
      <c r="B199" s="6"/>
      <c r="C199" s="6"/>
      <c r="D199" s="12" t="s">
        <v>117</v>
      </c>
      <c r="E199" s="8">
        <v>0.75</v>
      </c>
      <c r="F199" s="6" t="s">
        <v>41</v>
      </c>
      <c r="G199" s="9" t="s">
        <v>305</v>
      </c>
      <c r="H199" s="9" t="s">
        <v>298</v>
      </c>
      <c r="I199" s="6">
        <v>668</v>
      </c>
      <c r="J199" s="6">
        <v>879</v>
      </c>
    </row>
    <row r="200" spans="1:10" x14ac:dyDescent="0.45">
      <c r="A200" s="2">
        <v>843</v>
      </c>
      <c r="B200" s="2">
        <v>102275</v>
      </c>
      <c r="C200" s="10" t="s">
        <v>104</v>
      </c>
      <c r="D200" s="3" t="s">
        <v>27</v>
      </c>
      <c r="E200" s="4">
        <v>0.45</v>
      </c>
      <c r="F200" s="2" t="s">
        <v>28</v>
      </c>
      <c r="G200" s="5" t="s">
        <v>306</v>
      </c>
      <c r="H200" s="5" t="s">
        <v>301</v>
      </c>
      <c r="I200" s="2">
        <v>668</v>
      </c>
      <c r="J200" s="2">
        <v>880</v>
      </c>
    </row>
    <row r="201" spans="1:10" x14ac:dyDescent="0.45">
      <c r="A201" s="6">
        <v>844</v>
      </c>
      <c r="B201" s="6">
        <v>102280</v>
      </c>
      <c r="C201" s="11" t="s">
        <v>104</v>
      </c>
      <c r="D201" s="12" t="s">
        <v>117</v>
      </c>
      <c r="E201" s="8">
        <v>0.85</v>
      </c>
      <c r="F201" s="6" t="s">
        <v>28</v>
      </c>
      <c r="G201" s="9" t="s">
        <v>300</v>
      </c>
      <c r="H201" s="9" t="s">
        <v>301</v>
      </c>
      <c r="I201" s="6">
        <v>668</v>
      </c>
      <c r="J201" s="6">
        <v>881</v>
      </c>
    </row>
    <row r="202" spans="1:10" x14ac:dyDescent="0.45">
      <c r="A202" s="2">
        <v>845</v>
      </c>
      <c r="B202" s="2">
        <v>102290</v>
      </c>
      <c r="C202" s="10" t="s">
        <v>104</v>
      </c>
      <c r="D202" s="12" t="s">
        <v>117</v>
      </c>
      <c r="E202" s="4">
        <v>0.85</v>
      </c>
      <c r="F202" s="2" t="s">
        <v>33</v>
      </c>
      <c r="G202" s="5" t="s">
        <v>179</v>
      </c>
      <c r="H202" s="5" t="s">
        <v>301</v>
      </c>
      <c r="I202" s="2">
        <v>669</v>
      </c>
      <c r="J202" s="2">
        <v>882</v>
      </c>
    </row>
    <row r="203" spans="1:10" x14ac:dyDescent="0.45">
      <c r="A203" s="6">
        <v>846</v>
      </c>
      <c r="B203" s="6">
        <v>102314</v>
      </c>
      <c r="C203" s="11" t="s">
        <v>104</v>
      </c>
      <c r="D203" s="3" t="s">
        <v>27</v>
      </c>
      <c r="E203" s="8">
        <v>0.45</v>
      </c>
      <c r="F203" s="6" t="s">
        <v>28</v>
      </c>
      <c r="G203" s="9" t="s">
        <v>304</v>
      </c>
      <c r="H203" s="9" t="s">
        <v>298</v>
      </c>
      <c r="I203" s="6">
        <v>669</v>
      </c>
      <c r="J203" s="6">
        <v>883</v>
      </c>
    </row>
    <row r="204" spans="1:10" x14ac:dyDescent="0.45">
      <c r="A204" s="2">
        <v>847</v>
      </c>
      <c r="B204" s="2">
        <v>102666</v>
      </c>
      <c r="C204" s="10" t="s">
        <v>104</v>
      </c>
      <c r="D204" s="13" t="s">
        <v>130</v>
      </c>
      <c r="E204" s="4">
        <v>0.65</v>
      </c>
      <c r="F204" s="2" t="s">
        <v>35</v>
      </c>
      <c r="G204" s="5" t="s">
        <v>300</v>
      </c>
      <c r="H204" s="5" t="s">
        <v>301</v>
      </c>
      <c r="I204" s="2">
        <v>669</v>
      </c>
      <c r="J204" s="2">
        <v>884</v>
      </c>
    </row>
    <row r="205" spans="1:10" x14ac:dyDescent="0.45">
      <c r="A205" s="6">
        <v>848</v>
      </c>
      <c r="B205" s="6">
        <v>102757</v>
      </c>
      <c r="C205" s="11" t="s">
        <v>104</v>
      </c>
      <c r="D205" s="3" t="s">
        <v>27</v>
      </c>
      <c r="E205" s="8">
        <v>0.45</v>
      </c>
      <c r="F205" s="6" t="s">
        <v>35</v>
      </c>
      <c r="G205" s="9" t="s">
        <v>305</v>
      </c>
      <c r="H205" s="9" t="s">
        <v>298</v>
      </c>
      <c r="I205" s="6">
        <v>670</v>
      </c>
      <c r="J205" s="6">
        <v>885</v>
      </c>
    </row>
    <row r="206" spans="1:10" x14ac:dyDescent="0.45">
      <c r="A206" s="2">
        <v>849</v>
      </c>
      <c r="B206" s="2"/>
      <c r="C206" s="2"/>
      <c r="D206" s="3" t="s">
        <v>27</v>
      </c>
      <c r="E206" s="4">
        <v>0.45</v>
      </c>
      <c r="F206" s="2" t="s">
        <v>28</v>
      </c>
      <c r="G206" s="5" t="s">
        <v>194</v>
      </c>
      <c r="H206" s="5"/>
      <c r="I206" s="2">
        <v>670</v>
      </c>
      <c r="J206" s="2">
        <v>886</v>
      </c>
    </row>
    <row r="207" spans="1:10" x14ac:dyDescent="0.45">
      <c r="A207" s="6">
        <v>850</v>
      </c>
      <c r="B207" s="6">
        <v>102795</v>
      </c>
      <c r="C207" s="11" t="s">
        <v>104</v>
      </c>
      <c r="D207" s="3" t="s">
        <v>27</v>
      </c>
      <c r="E207" s="8">
        <v>0.25</v>
      </c>
      <c r="F207" s="6" t="s">
        <v>33</v>
      </c>
      <c r="G207" s="9" t="s">
        <v>306</v>
      </c>
      <c r="H207" s="9" t="s">
        <v>301</v>
      </c>
      <c r="I207" s="6">
        <v>670</v>
      </c>
      <c r="J207" s="6">
        <v>887</v>
      </c>
    </row>
  </sheetData>
  <autoFilter ref="A1:J207" xr:uid="{00000000-0009-0000-0000-000005000000}"/>
  <conditionalFormatting sqref="E2:E207">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83"/>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851</v>
      </c>
      <c r="B2" s="2">
        <v>100351</v>
      </c>
      <c r="C2" s="2"/>
      <c r="D2" s="12" t="s">
        <v>117</v>
      </c>
      <c r="E2" s="4">
        <v>0.75</v>
      </c>
      <c r="F2" s="2" t="s">
        <v>314</v>
      </c>
      <c r="G2" s="5" t="s">
        <v>315</v>
      </c>
      <c r="H2" s="5" t="s">
        <v>316</v>
      </c>
      <c r="I2" s="2"/>
      <c r="J2" s="2"/>
    </row>
    <row r="3" spans="1:10" x14ac:dyDescent="0.45">
      <c r="A3" s="6">
        <v>852</v>
      </c>
      <c r="B3" s="6">
        <v>101123</v>
      </c>
      <c r="C3" s="6"/>
      <c r="D3" s="12" t="s">
        <v>117</v>
      </c>
      <c r="E3" s="8">
        <v>0.75</v>
      </c>
      <c r="F3" s="6" t="s">
        <v>317</v>
      </c>
      <c r="G3" s="9" t="s">
        <v>318</v>
      </c>
      <c r="H3" s="9" t="s">
        <v>316</v>
      </c>
      <c r="I3" s="6"/>
      <c r="J3" s="6"/>
    </row>
    <row r="4" spans="1:10" x14ac:dyDescent="0.45">
      <c r="A4" s="2">
        <v>853</v>
      </c>
      <c r="B4" s="2">
        <v>100363</v>
      </c>
      <c r="C4" s="2"/>
      <c r="D4" s="12" t="s">
        <v>117</v>
      </c>
      <c r="E4" s="4">
        <v>0.85</v>
      </c>
      <c r="F4" s="2" t="s">
        <v>319</v>
      </c>
      <c r="G4" s="5" t="s">
        <v>320</v>
      </c>
      <c r="H4" s="5" t="s">
        <v>316</v>
      </c>
      <c r="I4" s="2"/>
      <c r="J4" s="2"/>
    </row>
    <row r="5" spans="1:10" x14ac:dyDescent="0.45">
      <c r="A5" s="6">
        <v>854</v>
      </c>
      <c r="B5" s="6">
        <v>100443</v>
      </c>
      <c r="C5" s="6"/>
      <c r="D5" s="7" t="s">
        <v>31</v>
      </c>
      <c r="E5" s="8">
        <v>0.15</v>
      </c>
      <c r="F5" s="6" t="s">
        <v>317</v>
      </c>
      <c r="G5" s="9" t="s">
        <v>320</v>
      </c>
      <c r="H5" s="9" t="s">
        <v>316</v>
      </c>
      <c r="I5" s="6"/>
      <c r="J5" s="6"/>
    </row>
    <row r="6" spans="1:10" x14ac:dyDescent="0.45">
      <c r="A6" s="2">
        <v>855</v>
      </c>
      <c r="B6" s="2">
        <v>100326</v>
      </c>
      <c r="C6" s="2"/>
      <c r="D6" s="3" t="s">
        <v>27</v>
      </c>
      <c r="E6" s="4">
        <v>0.45</v>
      </c>
      <c r="F6" s="2" t="s">
        <v>321</v>
      </c>
      <c r="G6" s="5" t="s">
        <v>320</v>
      </c>
      <c r="H6" s="5" t="s">
        <v>316</v>
      </c>
      <c r="I6" s="2"/>
      <c r="J6" s="2"/>
    </row>
    <row r="7" spans="1:10" x14ac:dyDescent="0.45">
      <c r="A7" s="6">
        <v>856</v>
      </c>
      <c r="B7" s="6">
        <v>101119</v>
      </c>
      <c r="C7" s="6"/>
      <c r="D7" s="3" t="s">
        <v>27</v>
      </c>
      <c r="E7" s="8">
        <v>0.45</v>
      </c>
      <c r="F7" s="6" t="s">
        <v>322</v>
      </c>
      <c r="G7" s="9" t="s">
        <v>315</v>
      </c>
      <c r="H7" s="9" t="s">
        <v>316</v>
      </c>
      <c r="I7" s="6"/>
      <c r="J7" s="6"/>
    </row>
    <row r="8" spans="1:10" x14ac:dyDescent="0.45">
      <c r="A8" s="2">
        <v>857</v>
      </c>
      <c r="B8" s="2">
        <v>102409</v>
      </c>
      <c r="C8" s="2"/>
      <c r="D8" s="12" t="s">
        <v>117</v>
      </c>
      <c r="E8" s="4">
        <v>0.85</v>
      </c>
      <c r="F8" s="2" t="s">
        <v>323</v>
      </c>
      <c r="G8" s="5" t="s">
        <v>320</v>
      </c>
      <c r="H8" s="5" t="s">
        <v>316</v>
      </c>
      <c r="I8" s="2"/>
      <c r="J8" s="2"/>
    </row>
    <row r="9" spans="1:10" x14ac:dyDescent="0.45">
      <c r="A9" s="6">
        <v>858</v>
      </c>
      <c r="B9" s="6">
        <v>100353</v>
      </c>
      <c r="C9" s="6"/>
      <c r="D9" s="3" t="s">
        <v>27</v>
      </c>
      <c r="E9" s="8">
        <v>0.35</v>
      </c>
      <c r="F9" s="6" t="s">
        <v>324</v>
      </c>
      <c r="G9" s="9" t="s">
        <v>315</v>
      </c>
      <c r="H9" s="9" t="s">
        <v>316</v>
      </c>
      <c r="I9" s="6"/>
      <c r="J9" s="6"/>
    </row>
    <row r="10" spans="1:10" x14ac:dyDescent="0.45">
      <c r="A10" s="2">
        <v>859</v>
      </c>
      <c r="B10" s="2">
        <v>100356</v>
      </c>
      <c r="C10" s="2"/>
      <c r="D10" s="3" t="s">
        <v>27</v>
      </c>
      <c r="E10" s="4">
        <v>0.45</v>
      </c>
      <c r="F10" s="2" t="s">
        <v>325</v>
      </c>
      <c r="G10" s="5" t="s">
        <v>320</v>
      </c>
      <c r="H10" s="5" t="s">
        <v>316</v>
      </c>
      <c r="I10" s="2"/>
      <c r="J10" s="2"/>
    </row>
    <row r="11" spans="1:10" x14ac:dyDescent="0.45">
      <c r="A11" s="6">
        <v>860</v>
      </c>
      <c r="B11" s="6">
        <v>100375</v>
      </c>
      <c r="C11" s="6"/>
      <c r="D11" s="12" t="s">
        <v>117</v>
      </c>
      <c r="E11" s="8">
        <v>0.85</v>
      </c>
      <c r="F11" s="6" t="s">
        <v>326</v>
      </c>
      <c r="G11" s="9" t="s">
        <v>320</v>
      </c>
      <c r="H11" s="9" t="s">
        <v>316</v>
      </c>
      <c r="I11" s="6"/>
      <c r="J11" s="6"/>
    </row>
    <row r="12" spans="1:10" x14ac:dyDescent="0.45">
      <c r="A12" s="2">
        <v>861</v>
      </c>
      <c r="B12" s="2">
        <v>100408</v>
      </c>
      <c r="C12" s="2"/>
      <c r="D12" s="12" t="s">
        <v>117</v>
      </c>
      <c r="E12" s="4">
        <v>0.75</v>
      </c>
      <c r="F12" s="2" t="s">
        <v>327</v>
      </c>
      <c r="G12" s="5" t="s">
        <v>320</v>
      </c>
      <c r="H12" s="5" t="s">
        <v>316</v>
      </c>
      <c r="I12" s="2"/>
      <c r="J12" s="2"/>
    </row>
    <row r="13" spans="1:10" x14ac:dyDescent="0.45">
      <c r="A13" s="6">
        <v>862</v>
      </c>
      <c r="B13" s="6">
        <v>102408</v>
      </c>
      <c r="C13" s="6"/>
      <c r="D13" s="3" t="s">
        <v>27</v>
      </c>
      <c r="E13" s="8">
        <v>0.25</v>
      </c>
      <c r="F13" s="6" t="s">
        <v>328</v>
      </c>
      <c r="G13" s="9" t="s">
        <v>320</v>
      </c>
      <c r="H13" s="9" t="s">
        <v>316</v>
      </c>
      <c r="I13" s="6"/>
      <c r="J13" s="6"/>
    </row>
    <row r="14" spans="1:10" x14ac:dyDescent="0.45">
      <c r="A14" s="2">
        <v>863</v>
      </c>
      <c r="B14" s="2">
        <v>100381</v>
      </c>
      <c r="C14" s="2"/>
      <c r="D14" s="13" t="s">
        <v>130</v>
      </c>
      <c r="E14" s="4">
        <v>0.55000000000000004</v>
      </c>
      <c r="F14" s="2" t="s">
        <v>329</v>
      </c>
      <c r="G14" s="5" t="s">
        <v>320</v>
      </c>
      <c r="H14" s="5" t="s">
        <v>316</v>
      </c>
      <c r="I14" s="2"/>
      <c r="J14" s="2"/>
    </row>
    <row r="15" spans="1:10" x14ac:dyDescent="0.45">
      <c r="A15" s="6">
        <v>864</v>
      </c>
      <c r="B15" s="6">
        <v>100406</v>
      </c>
      <c r="C15" s="6"/>
      <c r="D15" s="12" t="s">
        <v>117</v>
      </c>
      <c r="E15" s="8">
        <v>0.95</v>
      </c>
      <c r="F15" s="6" t="s">
        <v>330</v>
      </c>
      <c r="G15" s="9" t="s">
        <v>318</v>
      </c>
      <c r="H15" s="9" t="s">
        <v>316</v>
      </c>
      <c r="I15" s="6"/>
      <c r="J15" s="6"/>
    </row>
    <row r="16" spans="1:10" x14ac:dyDescent="0.45">
      <c r="A16" s="2">
        <v>865</v>
      </c>
      <c r="B16" s="2">
        <v>100309</v>
      </c>
      <c r="C16" s="2"/>
      <c r="D16" s="13" t="s">
        <v>130</v>
      </c>
      <c r="E16" s="4">
        <v>0.55000000000000004</v>
      </c>
      <c r="F16" s="2" t="s">
        <v>331</v>
      </c>
      <c r="G16" s="5" t="s">
        <v>315</v>
      </c>
      <c r="H16" s="5" t="s">
        <v>316</v>
      </c>
      <c r="I16" s="2"/>
      <c r="J16" s="2"/>
    </row>
    <row r="17" spans="1:10" x14ac:dyDescent="0.45">
      <c r="A17" s="6">
        <v>866</v>
      </c>
      <c r="B17" s="6">
        <v>100323</v>
      </c>
      <c r="C17" s="6"/>
      <c r="D17" s="13" t="s">
        <v>130</v>
      </c>
      <c r="E17" s="8">
        <v>0.65</v>
      </c>
      <c r="F17" s="6" t="s">
        <v>332</v>
      </c>
      <c r="G17" s="9" t="s">
        <v>320</v>
      </c>
      <c r="H17" s="9" t="s">
        <v>316</v>
      </c>
      <c r="I17" s="6"/>
      <c r="J17" s="6"/>
    </row>
    <row r="18" spans="1:10" x14ac:dyDescent="0.45">
      <c r="A18" s="2">
        <v>867</v>
      </c>
      <c r="B18" s="2">
        <v>100438</v>
      </c>
      <c r="C18" s="2"/>
      <c r="D18" s="12" t="s">
        <v>117</v>
      </c>
      <c r="E18" s="4">
        <v>0.85</v>
      </c>
      <c r="F18" s="2" t="s">
        <v>333</v>
      </c>
      <c r="G18" s="5" t="s">
        <v>320</v>
      </c>
      <c r="H18" s="5" t="s">
        <v>316</v>
      </c>
      <c r="I18" s="2"/>
      <c r="J18" s="2"/>
    </row>
    <row r="19" spans="1:10" x14ac:dyDescent="0.45">
      <c r="A19" s="6">
        <v>868</v>
      </c>
      <c r="B19" s="6">
        <v>100405</v>
      </c>
      <c r="C19" s="6"/>
      <c r="D19" s="12" t="s">
        <v>117</v>
      </c>
      <c r="E19" s="8">
        <v>0.95</v>
      </c>
      <c r="F19" s="6" t="s">
        <v>334</v>
      </c>
      <c r="G19" s="9" t="s">
        <v>320</v>
      </c>
      <c r="H19" s="9" t="s">
        <v>316</v>
      </c>
      <c r="I19" s="6"/>
      <c r="J19" s="6"/>
    </row>
    <row r="20" spans="1:10" x14ac:dyDescent="0.45">
      <c r="A20" s="2">
        <v>869</v>
      </c>
      <c r="B20" s="2">
        <v>102411</v>
      </c>
      <c r="C20" s="2"/>
      <c r="D20" s="7" t="s">
        <v>31</v>
      </c>
      <c r="E20" s="4">
        <v>0.15</v>
      </c>
      <c r="F20" s="2" t="s">
        <v>335</v>
      </c>
      <c r="G20" s="5" t="s">
        <v>320</v>
      </c>
      <c r="H20" s="5" t="s">
        <v>316</v>
      </c>
      <c r="I20" s="2"/>
      <c r="J20" s="2"/>
    </row>
    <row r="21" spans="1:10" x14ac:dyDescent="0.45">
      <c r="A21" s="6">
        <v>870</v>
      </c>
      <c r="B21" s="6">
        <v>100321</v>
      </c>
      <c r="C21" s="6"/>
      <c r="D21" s="3" t="s">
        <v>27</v>
      </c>
      <c r="E21" s="8">
        <v>0.45</v>
      </c>
      <c r="F21" s="6" t="s">
        <v>336</v>
      </c>
      <c r="G21" s="9" t="s">
        <v>320</v>
      </c>
      <c r="H21" s="9" t="s">
        <v>316</v>
      </c>
      <c r="I21" s="6"/>
      <c r="J21" s="6"/>
    </row>
    <row r="22" spans="1:10" x14ac:dyDescent="0.45">
      <c r="A22" s="2">
        <v>871</v>
      </c>
      <c r="B22" s="2">
        <v>1240</v>
      </c>
      <c r="C22" s="10" t="s">
        <v>104</v>
      </c>
      <c r="D22" s="7" t="s">
        <v>31</v>
      </c>
      <c r="E22" s="4">
        <v>0.15</v>
      </c>
      <c r="F22" s="2" t="s">
        <v>337</v>
      </c>
      <c r="G22" s="5" t="s">
        <v>320</v>
      </c>
      <c r="H22" s="5" t="s">
        <v>316</v>
      </c>
      <c r="I22" s="2"/>
      <c r="J22" s="2"/>
    </row>
    <row r="23" spans="1:10" x14ac:dyDescent="0.45">
      <c r="A23" s="6">
        <v>872</v>
      </c>
      <c r="B23" s="6">
        <v>100459</v>
      </c>
      <c r="C23" s="6"/>
      <c r="D23" s="13" t="s">
        <v>130</v>
      </c>
      <c r="E23" s="8">
        <v>0.65</v>
      </c>
      <c r="F23" s="6" t="s">
        <v>338</v>
      </c>
      <c r="G23" s="9" t="s">
        <v>318</v>
      </c>
      <c r="H23" s="9" t="s">
        <v>316</v>
      </c>
      <c r="I23" s="6"/>
      <c r="J23" s="6"/>
    </row>
    <row r="24" spans="1:10" x14ac:dyDescent="0.45">
      <c r="A24" s="2">
        <v>873</v>
      </c>
      <c r="B24" s="2">
        <v>102407</v>
      </c>
      <c r="C24" s="2"/>
      <c r="D24" s="7" t="s">
        <v>31</v>
      </c>
      <c r="E24" s="4">
        <v>0.15</v>
      </c>
      <c r="F24" s="2" t="s">
        <v>339</v>
      </c>
      <c r="G24" s="5" t="s">
        <v>320</v>
      </c>
      <c r="H24" s="5" t="s">
        <v>316</v>
      </c>
      <c r="I24" s="2"/>
      <c r="J24" s="2"/>
    </row>
    <row r="25" spans="1:10" x14ac:dyDescent="0.45">
      <c r="A25" s="6">
        <v>874</v>
      </c>
      <c r="B25" s="6">
        <v>100316</v>
      </c>
      <c r="C25" s="6"/>
      <c r="D25" s="12" t="s">
        <v>117</v>
      </c>
      <c r="E25" s="8">
        <v>0.95</v>
      </c>
      <c r="F25" s="6" t="s">
        <v>340</v>
      </c>
      <c r="G25" s="9" t="s">
        <v>315</v>
      </c>
      <c r="H25" s="9" t="s">
        <v>316</v>
      </c>
      <c r="I25" s="6"/>
      <c r="J25" s="6"/>
    </row>
    <row r="26" spans="1:10" x14ac:dyDescent="0.45">
      <c r="A26" s="2">
        <v>875</v>
      </c>
      <c r="B26" s="2">
        <v>100380</v>
      </c>
      <c r="C26" s="2"/>
      <c r="D26" s="13" t="s">
        <v>130</v>
      </c>
      <c r="E26" s="4">
        <v>0.65</v>
      </c>
      <c r="F26" s="2" t="s">
        <v>341</v>
      </c>
      <c r="G26" s="5" t="s">
        <v>315</v>
      </c>
      <c r="H26" s="5" t="s">
        <v>316</v>
      </c>
      <c r="I26" s="2"/>
      <c r="J26" s="2"/>
    </row>
    <row r="27" spans="1:10" x14ac:dyDescent="0.45">
      <c r="A27" s="6">
        <v>876</v>
      </c>
      <c r="B27" s="6">
        <v>101120</v>
      </c>
      <c r="C27" s="6"/>
      <c r="D27" s="12" t="s">
        <v>117</v>
      </c>
      <c r="E27" s="8">
        <v>0.85</v>
      </c>
      <c r="F27" s="6" t="s">
        <v>342</v>
      </c>
      <c r="G27" s="9" t="s">
        <v>315</v>
      </c>
      <c r="H27" s="9" t="s">
        <v>316</v>
      </c>
      <c r="I27" s="6"/>
      <c r="J27" s="6"/>
    </row>
    <row r="28" spans="1:10" x14ac:dyDescent="0.45">
      <c r="A28" s="2">
        <v>877</v>
      </c>
      <c r="B28" s="2">
        <v>100350</v>
      </c>
      <c r="C28" s="2"/>
      <c r="D28" s="12" t="s">
        <v>117</v>
      </c>
      <c r="E28" s="4">
        <v>0.95</v>
      </c>
      <c r="F28" s="2" t="s">
        <v>343</v>
      </c>
      <c r="G28" s="5" t="s">
        <v>320</v>
      </c>
      <c r="H28" s="5" t="s">
        <v>316</v>
      </c>
      <c r="I28" s="2"/>
      <c r="J28" s="2"/>
    </row>
    <row r="29" spans="1:10" x14ac:dyDescent="0.45">
      <c r="A29" s="6">
        <v>878</v>
      </c>
      <c r="B29" s="6">
        <v>100317</v>
      </c>
      <c r="C29" s="6"/>
      <c r="D29" s="12" t="s">
        <v>117</v>
      </c>
      <c r="E29" s="8">
        <v>0.85</v>
      </c>
      <c r="F29" s="6" t="s">
        <v>344</v>
      </c>
      <c r="G29" s="9" t="s">
        <v>320</v>
      </c>
      <c r="H29" s="9" t="s">
        <v>316</v>
      </c>
      <c r="I29" s="6"/>
      <c r="J29" s="6"/>
    </row>
    <row r="30" spans="1:10" x14ac:dyDescent="0.45">
      <c r="A30" s="2">
        <v>879</v>
      </c>
      <c r="B30" s="2">
        <v>100347</v>
      </c>
      <c r="C30" s="2"/>
      <c r="D30" s="3" t="s">
        <v>27</v>
      </c>
      <c r="E30" s="4">
        <v>0.25</v>
      </c>
      <c r="F30" s="2" t="s">
        <v>345</v>
      </c>
      <c r="G30" s="5" t="s">
        <v>318</v>
      </c>
      <c r="H30" s="5" t="s">
        <v>316</v>
      </c>
      <c r="I30" s="2"/>
      <c r="J30" s="2"/>
    </row>
    <row r="31" spans="1:10" x14ac:dyDescent="0.45">
      <c r="A31" s="6">
        <v>880</v>
      </c>
      <c r="B31" s="6">
        <v>100382</v>
      </c>
      <c r="C31" s="6"/>
      <c r="D31" s="7" t="s">
        <v>31</v>
      </c>
      <c r="E31" s="8">
        <v>0.15</v>
      </c>
      <c r="F31" s="6" t="s">
        <v>346</v>
      </c>
      <c r="G31" s="9" t="s">
        <v>315</v>
      </c>
      <c r="H31" s="9" t="s">
        <v>316</v>
      </c>
      <c r="I31" s="6"/>
      <c r="J31" s="6"/>
    </row>
    <row r="32" spans="1:10" x14ac:dyDescent="0.45">
      <c r="A32" s="2">
        <v>881</v>
      </c>
      <c r="B32" s="2">
        <v>101127</v>
      </c>
      <c r="C32" s="2"/>
      <c r="D32" s="7" t="s">
        <v>31</v>
      </c>
      <c r="E32" s="4">
        <v>0.15</v>
      </c>
      <c r="F32" s="2" t="s">
        <v>347</v>
      </c>
      <c r="G32" s="5" t="s">
        <v>315</v>
      </c>
      <c r="H32" s="5" t="s">
        <v>316</v>
      </c>
      <c r="I32" s="2"/>
      <c r="J32" s="2"/>
    </row>
    <row r="33" spans="1:10" x14ac:dyDescent="0.45">
      <c r="A33" s="6">
        <v>882</v>
      </c>
      <c r="B33" s="6">
        <v>101122</v>
      </c>
      <c r="C33" s="6"/>
      <c r="D33" s="7" t="s">
        <v>31</v>
      </c>
      <c r="E33" s="8">
        <v>0.15</v>
      </c>
      <c r="F33" s="6" t="s">
        <v>348</v>
      </c>
      <c r="G33" s="9" t="s">
        <v>315</v>
      </c>
      <c r="H33" s="9" t="s">
        <v>316</v>
      </c>
      <c r="I33" s="6"/>
      <c r="J33" s="6"/>
    </row>
    <row r="34" spans="1:10" x14ac:dyDescent="0.45">
      <c r="A34" s="2">
        <v>883</v>
      </c>
      <c r="B34" s="2">
        <v>100440</v>
      </c>
      <c r="C34" s="2"/>
      <c r="D34" s="3" t="s">
        <v>27</v>
      </c>
      <c r="E34" s="4">
        <v>0.45</v>
      </c>
      <c r="F34" s="2" t="s">
        <v>349</v>
      </c>
      <c r="G34" s="5" t="s">
        <v>320</v>
      </c>
      <c r="H34" s="5" t="s">
        <v>316</v>
      </c>
      <c r="I34" s="2"/>
      <c r="J34" s="2"/>
    </row>
    <row r="35" spans="1:10" x14ac:dyDescent="0.45">
      <c r="A35" s="6">
        <v>884</v>
      </c>
      <c r="B35" s="6">
        <v>100346</v>
      </c>
      <c r="C35" s="6"/>
      <c r="D35" s="13" t="s">
        <v>130</v>
      </c>
      <c r="E35" s="8">
        <v>0.55000000000000004</v>
      </c>
      <c r="F35" s="6" t="s">
        <v>350</v>
      </c>
      <c r="G35" s="9" t="s">
        <v>320</v>
      </c>
      <c r="H35" s="9" t="s">
        <v>316</v>
      </c>
      <c r="I35" s="6"/>
      <c r="J35" s="6"/>
    </row>
    <row r="36" spans="1:10" x14ac:dyDescent="0.45">
      <c r="A36" s="2">
        <v>885</v>
      </c>
      <c r="B36" s="2">
        <v>100427</v>
      </c>
      <c r="C36" s="2"/>
      <c r="D36" s="12" t="s">
        <v>117</v>
      </c>
      <c r="E36" s="4">
        <v>0.75</v>
      </c>
      <c r="F36" s="2" t="s">
        <v>351</v>
      </c>
      <c r="G36" s="5" t="s">
        <v>320</v>
      </c>
      <c r="H36" s="5" t="s">
        <v>316</v>
      </c>
      <c r="I36" s="2"/>
      <c r="J36" s="2"/>
    </row>
    <row r="37" spans="1:10" x14ac:dyDescent="0.45">
      <c r="A37" s="6">
        <v>886</v>
      </c>
      <c r="B37" s="6">
        <v>102410</v>
      </c>
      <c r="C37" s="6"/>
      <c r="D37" s="3" t="s">
        <v>27</v>
      </c>
      <c r="E37" s="8">
        <v>0.25</v>
      </c>
      <c r="F37" s="6" t="s">
        <v>352</v>
      </c>
      <c r="G37" s="9" t="s">
        <v>320</v>
      </c>
      <c r="H37" s="9" t="s">
        <v>316</v>
      </c>
      <c r="I37" s="6"/>
      <c r="J37" s="6"/>
    </row>
    <row r="38" spans="1:10" x14ac:dyDescent="0.45">
      <c r="A38" s="2">
        <v>887</v>
      </c>
      <c r="B38" s="2">
        <v>100439</v>
      </c>
      <c r="C38" s="2"/>
      <c r="D38" s="3" t="s">
        <v>27</v>
      </c>
      <c r="E38" s="4">
        <v>0.45</v>
      </c>
      <c r="F38" s="2" t="s">
        <v>353</v>
      </c>
      <c r="G38" s="5" t="s">
        <v>315</v>
      </c>
      <c r="H38" s="5" t="s">
        <v>316</v>
      </c>
      <c r="I38" s="2"/>
      <c r="J38" s="2"/>
    </row>
    <row r="39" spans="1:10" x14ac:dyDescent="0.45">
      <c r="A39" s="6">
        <v>888</v>
      </c>
      <c r="B39" s="6">
        <v>100409</v>
      </c>
      <c r="C39" s="6"/>
      <c r="D39" s="3" t="s">
        <v>27</v>
      </c>
      <c r="E39" s="8">
        <v>0.35</v>
      </c>
      <c r="F39" s="6" t="s">
        <v>354</v>
      </c>
      <c r="G39" s="9" t="s">
        <v>318</v>
      </c>
      <c r="H39" s="9" t="s">
        <v>316</v>
      </c>
      <c r="I39" s="6"/>
      <c r="J39" s="6"/>
    </row>
    <row r="40" spans="1:10" x14ac:dyDescent="0.45">
      <c r="A40" s="2">
        <v>889</v>
      </c>
      <c r="B40" s="2">
        <v>100311</v>
      </c>
      <c r="C40" s="2"/>
      <c r="D40" s="13" t="s">
        <v>130</v>
      </c>
      <c r="E40" s="4">
        <v>0.55000000000000004</v>
      </c>
      <c r="F40" s="2" t="s">
        <v>355</v>
      </c>
      <c r="G40" s="5" t="s">
        <v>315</v>
      </c>
      <c r="H40" s="5" t="s">
        <v>316</v>
      </c>
      <c r="I40" s="2"/>
      <c r="J40" s="2"/>
    </row>
    <row r="41" spans="1:10" x14ac:dyDescent="0.45">
      <c r="A41" s="6">
        <v>890</v>
      </c>
      <c r="B41" s="6">
        <v>100313</v>
      </c>
      <c r="C41" s="6"/>
      <c r="D41" s="7" t="s">
        <v>31</v>
      </c>
      <c r="E41" s="8">
        <v>0.05</v>
      </c>
      <c r="F41" s="6" t="s">
        <v>356</v>
      </c>
      <c r="G41" s="9" t="s">
        <v>315</v>
      </c>
      <c r="H41" s="9" t="s">
        <v>316</v>
      </c>
      <c r="I41" s="6"/>
      <c r="J41" s="6"/>
    </row>
    <row r="42" spans="1:10" x14ac:dyDescent="0.45">
      <c r="A42" s="2">
        <v>891</v>
      </c>
      <c r="B42" s="2">
        <v>100407</v>
      </c>
      <c r="C42" s="2"/>
      <c r="D42" s="3" t="s">
        <v>27</v>
      </c>
      <c r="E42" s="4">
        <v>0.25</v>
      </c>
      <c r="F42" s="2" t="s">
        <v>357</v>
      </c>
      <c r="G42" s="5" t="s">
        <v>315</v>
      </c>
      <c r="H42" s="5" t="s">
        <v>316</v>
      </c>
      <c r="I42" s="2"/>
      <c r="J42" s="2"/>
    </row>
    <row r="43" spans="1:10" x14ac:dyDescent="0.45">
      <c r="A43" s="6">
        <v>892</v>
      </c>
      <c r="B43" s="6">
        <v>101121</v>
      </c>
      <c r="C43" s="6"/>
      <c r="D43" s="12" t="s">
        <v>117</v>
      </c>
      <c r="E43" s="8">
        <v>0.95</v>
      </c>
      <c r="F43" s="6" t="s">
        <v>358</v>
      </c>
      <c r="G43" s="9" t="s">
        <v>315</v>
      </c>
      <c r="H43" s="9" t="s">
        <v>316</v>
      </c>
      <c r="I43" s="6"/>
      <c r="J43" s="6"/>
    </row>
    <row r="44" spans="1:10" x14ac:dyDescent="0.45">
      <c r="A44" s="2">
        <v>893</v>
      </c>
      <c r="B44" s="2">
        <v>100310</v>
      </c>
      <c r="C44" s="2"/>
      <c r="D44" s="7" t="s">
        <v>31</v>
      </c>
      <c r="E44" s="4">
        <v>0.05</v>
      </c>
      <c r="F44" s="2" t="s">
        <v>359</v>
      </c>
      <c r="G44" s="5" t="s">
        <v>315</v>
      </c>
      <c r="H44" s="5" t="s">
        <v>316</v>
      </c>
      <c r="I44" s="2"/>
      <c r="J44" s="2"/>
    </row>
    <row r="45" spans="1:10" x14ac:dyDescent="0.45">
      <c r="A45" s="6">
        <v>894</v>
      </c>
      <c r="B45" s="6">
        <v>100352</v>
      </c>
      <c r="C45" s="6"/>
      <c r="D45" s="13" t="s">
        <v>130</v>
      </c>
      <c r="E45" s="8">
        <v>0.55000000000000004</v>
      </c>
      <c r="F45" s="6" t="s">
        <v>360</v>
      </c>
      <c r="G45" s="9" t="s">
        <v>320</v>
      </c>
      <c r="H45" s="9" t="s">
        <v>316</v>
      </c>
      <c r="I45" s="6"/>
      <c r="J45" s="6"/>
    </row>
    <row r="46" spans="1:10" x14ac:dyDescent="0.45">
      <c r="A46" s="2">
        <v>895</v>
      </c>
      <c r="B46" s="2">
        <v>100478</v>
      </c>
      <c r="C46" s="2"/>
      <c r="D46" s="3" t="s">
        <v>27</v>
      </c>
      <c r="E46" s="4">
        <v>0.45</v>
      </c>
      <c r="F46" s="2" t="s">
        <v>361</v>
      </c>
      <c r="G46" s="5" t="s">
        <v>318</v>
      </c>
      <c r="H46" s="5" t="s">
        <v>316</v>
      </c>
      <c r="I46" s="2"/>
      <c r="J46" s="2"/>
    </row>
    <row r="47" spans="1:10" x14ac:dyDescent="0.45">
      <c r="A47" s="6">
        <v>896</v>
      </c>
      <c r="B47" s="6">
        <v>100397</v>
      </c>
      <c r="C47" s="6"/>
      <c r="D47" s="3" t="s">
        <v>27</v>
      </c>
      <c r="E47" s="8">
        <v>0.35</v>
      </c>
      <c r="F47" s="6" t="s">
        <v>362</v>
      </c>
      <c r="G47" s="9" t="s">
        <v>363</v>
      </c>
      <c r="H47" s="9" t="s">
        <v>364</v>
      </c>
      <c r="I47" s="6"/>
      <c r="J47" s="6"/>
    </row>
    <row r="48" spans="1:10" x14ac:dyDescent="0.45">
      <c r="A48" s="2">
        <v>897</v>
      </c>
      <c r="B48" s="2">
        <v>100384</v>
      </c>
      <c r="C48" s="2"/>
      <c r="D48" s="12" t="s">
        <v>117</v>
      </c>
      <c r="E48" s="4">
        <v>0.75</v>
      </c>
      <c r="F48" s="2" t="s">
        <v>365</v>
      </c>
      <c r="G48" s="5" t="s">
        <v>363</v>
      </c>
      <c r="H48" s="5" t="s">
        <v>364</v>
      </c>
      <c r="I48" s="2"/>
      <c r="J48" s="2"/>
    </row>
    <row r="49" spans="1:10" x14ac:dyDescent="0.45">
      <c r="A49" s="6">
        <v>898</v>
      </c>
      <c r="B49" s="6">
        <v>100393</v>
      </c>
      <c r="C49" s="6"/>
      <c r="D49" s="13" t="s">
        <v>130</v>
      </c>
      <c r="E49" s="8">
        <v>0.55000000000000004</v>
      </c>
      <c r="F49" s="6" t="s">
        <v>366</v>
      </c>
      <c r="G49" s="9" t="s">
        <v>363</v>
      </c>
      <c r="H49" s="9" t="s">
        <v>364</v>
      </c>
      <c r="I49" s="6"/>
      <c r="J49" s="6"/>
    </row>
    <row r="50" spans="1:10" x14ac:dyDescent="0.45">
      <c r="A50" s="2">
        <v>899</v>
      </c>
      <c r="B50" s="2">
        <v>100425</v>
      </c>
      <c r="C50" s="2"/>
      <c r="D50" s="12" t="s">
        <v>117</v>
      </c>
      <c r="E50" s="4">
        <v>0.95</v>
      </c>
      <c r="F50" s="2" t="s">
        <v>367</v>
      </c>
      <c r="G50" s="5" t="s">
        <v>363</v>
      </c>
      <c r="H50" s="5" t="s">
        <v>364</v>
      </c>
      <c r="I50" s="2"/>
      <c r="J50" s="2"/>
    </row>
    <row r="51" spans="1:10" x14ac:dyDescent="0.45">
      <c r="A51" s="6">
        <v>900</v>
      </c>
      <c r="B51" s="6">
        <v>100335</v>
      </c>
      <c r="C51" s="6"/>
      <c r="D51" s="7" t="s">
        <v>31</v>
      </c>
      <c r="E51" s="8">
        <v>0.15</v>
      </c>
      <c r="F51" s="6" t="s">
        <v>368</v>
      </c>
      <c r="G51" s="9" t="s">
        <v>363</v>
      </c>
      <c r="H51" s="9" t="s">
        <v>364</v>
      </c>
      <c r="I51" s="6"/>
      <c r="J51" s="6"/>
    </row>
    <row r="52" spans="1:10" x14ac:dyDescent="0.45">
      <c r="A52" s="2">
        <v>901</v>
      </c>
      <c r="B52" s="2">
        <v>100337</v>
      </c>
      <c r="C52" s="2"/>
      <c r="D52" s="3" t="s">
        <v>27</v>
      </c>
      <c r="E52" s="4">
        <v>0.45</v>
      </c>
      <c r="F52" s="2" t="s">
        <v>369</v>
      </c>
      <c r="G52" s="5" t="s">
        <v>363</v>
      </c>
      <c r="H52" s="5" t="s">
        <v>364</v>
      </c>
      <c r="I52" s="2"/>
      <c r="J52" s="2"/>
    </row>
    <row r="53" spans="1:10" x14ac:dyDescent="0.45">
      <c r="A53" s="6">
        <v>902</v>
      </c>
      <c r="B53" s="6">
        <v>102415</v>
      </c>
      <c r="C53" s="6"/>
      <c r="D53" s="13" t="s">
        <v>130</v>
      </c>
      <c r="E53" s="8">
        <v>0.65</v>
      </c>
      <c r="F53" s="6" t="s">
        <v>370</v>
      </c>
      <c r="G53" s="9" t="s">
        <v>363</v>
      </c>
      <c r="H53" s="9" t="s">
        <v>364</v>
      </c>
      <c r="I53" s="6"/>
      <c r="J53" s="6"/>
    </row>
    <row r="54" spans="1:10" x14ac:dyDescent="0.45">
      <c r="A54" s="2">
        <v>903</v>
      </c>
      <c r="B54" s="2">
        <v>100336</v>
      </c>
      <c r="C54" s="2"/>
      <c r="D54" s="12" t="s">
        <v>117</v>
      </c>
      <c r="E54" s="4">
        <v>0.85</v>
      </c>
      <c r="F54" s="2" t="s">
        <v>371</v>
      </c>
      <c r="G54" s="5" t="s">
        <v>363</v>
      </c>
      <c r="H54" s="5" t="s">
        <v>364</v>
      </c>
      <c r="I54" s="2"/>
      <c r="J54" s="2"/>
    </row>
    <row r="55" spans="1:10" x14ac:dyDescent="0.45">
      <c r="A55" s="6">
        <v>904</v>
      </c>
      <c r="B55" s="6">
        <v>100349</v>
      </c>
      <c r="C55" s="6"/>
      <c r="D55" s="3" t="s">
        <v>27</v>
      </c>
      <c r="E55" s="8">
        <v>0.35</v>
      </c>
      <c r="F55" s="6" t="s">
        <v>372</v>
      </c>
      <c r="G55" s="9" t="s">
        <v>363</v>
      </c>
      <c r="H55" s="9" t="s">
        <v>364</v>
      </c>
      <c r="I55" s="6"/>
      <c r="J55" s="6"/>
    </row>
    <row r="56" spans="1:10" x14ac:dyDescent="0.45">
      <c r="A56" s="2">
        <v>905</v>
      </c>
      <c r="B56" s="2">
        <v>100388</v>
      </c>
      <c r="C56" s="2"/>
      <c r="D56" s="13" t="s">
        <v>130</v>
      </c>
      <c r="E56" s="4">
        <v>0.65</v>
      </c>
      <c r="F56" s="2" t="s">
        <v>373</v>
      </c>
      <c r="G56" s="5" t="s">
        <v>363</v>
      </c>
      <c r="H56" s="5" t="s">
        <v>364</v>
      </c>
      <c r="I56" s="2"/>
      <c r="J56" s="2"/>
    </row>
    <row r="57" spans="1:10" x14ac:dyDescent="0.45">
      <c r="A57" s="6">
        <v>906</v>
      </c>
      <c r="B57" s="6">
        <v>100306</v>
      </c>
      <c r="C57" s="6"/>
      <c r="D57" s="12" t="s">
        <v>117</v>
      </c>
      <c r="E57" s="8">
        <v>0.75</v>
      </c>
      <c r="F57" s="6" t="s">
        <v>374</v>
      </c>
      <c r="G57" s="9" t="s">
        <v>363</v>
      </c>
      <c r="H57" s="9" t="s">
        <v>364</v>
      </c>
      <c r="I57" s="6"/>
      <c r="J57" s="6"/>
    </row>
    <row r="58" spans="1:10" x14ac:dyDescent="0.45">
      <c r="A58" s="2">
        <v>907</v>
      </c>
      <c r="B58" s="2">
        <v>100436</v>
      </c>
      <c r="C58" s="2"/>
      <c r="D58" s="3" t="s">
        <v>27</v>
      </c>
      <c r="E58" s="4">
        <v>0.25</v>
      </c>
      <c r="F58" s="2" t="s">
        <v>375</v>
      </c>
      <c r="G58" s="5" t="s">
        <v>363</v>
      </c>
      <c r="H58" s="5" t="s">
        <v>364</v>
      </c>
      <c r="I58" s="2"/>
      <c r="J58" s="2"/>
    </row>
    <row r="59" spans="1:10" x14ac:dyDescent="0.45">
      <c r="A59" s="6">
        <v>908</v>
      </c>
      <c r="B59" s="6">
        <v>100383</v>
      </c>
      <c r="C59" s="6"/>
      <c r="D59" s="7" t="s">
        <v>31</v>
      </c>
      <c r="E59" s="8">
        <v>0.15</v>
      </c>
      <c r="F59" s="6" t="s">
        <v>376</v>
      </c>
      <c r="G59" s="9" t="s">
        <v>363</v>
      </c>
      <c r="H59" s="9" t="s">
        <v>364</v>
      </c>
      <c r="I59" s="6"/>
      <c r="J59" s="6"/>
    </row>
    <row r="60" spans="1:10" x14ac:dyDescent="0.45">
      <c r="A60" s="2">
        <v>909</v>
      </c>
      <c r="B60" s="2">
        <v>100362</v>
      </c>
      <c r="C60" s="2"/>
      <c r="D60" s="12" t="s">
        <v>117</v>
      </c>
      <c r="E60" s="4">
        <v>0.95</v>
      </c>
      <c r="F60" s="2" t="s">
        <v>377</v>
      </c>
      <c r="G60" s="5" t="s">
        <v>363</v>
      </c>
      <c r="H60" s="5" t="s">
        <v>364</v>
      </c>
      <c r="I60" s="2"/>
      <c r="J60" s="2"/>
    </row>
    <row r="61" spans="1:10" x14ac:dyDescent="0.45">
      <c r="A61" s="6">
        <v>910</v>
      </c>
      <c r="B61" s="6">
        <v>100358</v>
      </c>
      <c r="C61" s="6"/>
      <c r="D61" s="3" t="s">
        <v>27</v>
      </c>
      <c r="E61" s="8">
        <v>0.25</v>
      </c>
      <c r="F61" s="6" t="s">
        <v>378</v>
      </c>
      <c r="G61" s="9" t="s">
        <v>363</v>
      </c>
      <c r="H61" s="9" t="s">
        <v>364</v>
      </c>
      <c r="I61" s="6"/>
      <c r="J61" s="6"/>
    </row>
    <row r="62" spans="1:10" x14ac:dyDescent="0.45">
      <c r="A62" s="2">
        <v>911</v>
      </c>
      <c r="B62" s="2">
        <v>100396</v>
      </c>
      <c r="C62" s="2"/>
      <c r="D62" s="3" t="s">
        <v>27</v>
      </c>
      <c r="E62" s="4">
        <v>0.35</v>
      </c>
      <c r="F62" s="2" t="s">
        <v>379</v>
      </c>
      <c r="G62" s="5" t="s">
        <v>363</v>
      </c>
      <c r="H62" s="5" t="s">
        <v>364</v>
      </c>
      <c r="I62" s="2"/>
      <c r="J62" s="2"/>
    </row>
    <row r="63" spans="1:10" x14ac:dyDescent="0.45">
      <c r="A63" s="6">
        <v>912</v>
      </c>
      <c r="B63" s="6">
        <v>100325</v>
      </c>
      <c r="C63" s="6"/>
      <c r="D63" s="3" t="s">
        <v>27</v>
      </c>
      <c r="E63" s="8">
        <v>0.45</v>
      </c>
      <c r="F63" s="6" t="s">
        <v>380</v>
      </c>
      <c r="G63" s="9" t="s">
        <v>381</v>
      </c>
      <c r="H63" s="9" t="s">
        <v>364</v>
      </c>
      <c r="I63" s="6"/>
      <c r="J63" s="6"/>
    </row>
    <row r="64" spans="1:10" x14ac:dyDescent="0.45">
      <c r="A64" s="2">
        <v>913</v>
      </c>
      <c r="B64" s="2">
        <v>100312</v>
      </c>
      <c r="C64" s="2"/>
      <c r="D64" s="3" t="s">
        <v>27</v>
      </c>
      <c r="E64" s="4">
        <v>0.45</v>
      </c>
      <c r="F64" s="2" t="s">
        <v>382</v>
      </c>
      <c r="G64" s="5" t="s">
        <v>363</v>
      </c>
      <c r="H64" s="5" t="s">
        <v>364</v>
      </c>
      <c r="I64" s="2"/>
      <c r="J64" s="2"/>
    </row>
    <row r="65" spans="1:10" x14ac:dyDescent="0.45">
      <c r="A65" s="6">
        <v>914</v>
      </c>
      <c r="B65" s="6">
        <v>100394</v>
      </c>
      <c r="C65" s="6"/>
      <c r="D65" s="3" t="s">
        <v>27</v>
      </c>
      <c r="E65" s="8">
        <v>0.45</v>
      </c>
      <c r="F65" s="6" t="s">
        <v>383</v>
      </c>
      <c r="G65" s="9" t="s">
        <v>363</v>
      </c>
      <c r="H65" s="9" t="s">
        <v>364</v>
      </c>
      <c r="I65" s="6"/>
      <c r="J65" s="6"/>
    </row>
    <row r="66" spans="1:10" x14ac:dyDescent="0.45">
      <c r="A66" s="2">
        <v>915</v>
      </c>
      <c r="B66" s="2">
        <v>100361</v>
      </c>
      <c r="C66" s="2"/>
      <c r="D66" s="3" t="s">
        <v>27</v>
      </c>
      <c r="E66" s="4">
        <v>0.45</v>
      </c>
      <c r="F66" s="2" t="s">
        <v>384</v>
      </c>
      <c r="G66" s="5" t="s">
        <v>363</v>
      </c>
      <c r="H66" s="5" t="s">
        <v>364</v>
      </c>
      <c r="I66" s="2"/>
      <c r="J66" s="2"/>
    </row>
    <row r="67" spans="1:10" x14ac:dyDescent="0.45">
      <c r="A67" s="6">
        <v>916</v>
      </c>
      <c r="B67" s="6">
        <v>100483</v>
      </c>
      <c r="C67" s="6"/>
      <c r="D67" s="13" t="s">
        <v>130</v>
      </c>
      <c r="E67" s="8">
        <v>0.65</v>
      </c>
      <c r="F67" s="6" t="s">
        <v>385</v>
      </c>
      <c r="G67" s="9" t="s">
        <v>363</v>
      </c>
      <c r="H67" s="9" t="s">
        <v>364</v>
      </c>
      <c r="I67" s="6"/>
      <c r="J67" s="6"/>
    </row>
    <row r="68" spans="1:10" x14ac:dyDescent="0.45">
      <c r="A68" s="2">
        <v>917</v>
      </c>
      <c r="B68" s="2">
        <v>102416</v>
      </c>
      <c r="C68" s="2"/>
      <c r="D68" s="7" t="s">
        <v>31</v>
      </c>
      <c r="E68" s="4">
        <v>0.05</v>
      </c>
      <c r="F68" s="2" t="s">
        <v>386</v>
      </c>
      <c r="G68" s="5" t="s">
        <v>363</v>
      </c>
      <c r="H68" s="5" t="s">
        <v>364</v>
      </c>
      <c r="I68" s="2"/>
      <c r="J68" s="2"/>
    </row>
    <row r="69" spans="1:10" x14ac:dyDescent="0.45">
      <c r="A69" s="6">
        <v>918</v>
      </c>
      <c r="B69" s="6">
        <v>100395</v>
      </c>
      <c r="C69" s="6"/>
      <c r="D69" s="12" t="s">
        <v>117</v>
      </c>
      <c r="E69" s="8">
        <v>0.75</v>
      </c>
      <c r="F69" s="6" t="s">
        <v>387</v>
      </c>
      <c r="G69" s="9" t="s">
        <v>363</v>
      </c>
      <c r="H69" s="9" t="s">
        <v>364</v>
      </c>
      <c r="I69" s="6"/>
      <c r="J69" s="6"/>
    </row>
    <row r="70" spans="1:10" x14ac:dyDescent="0.45">
      <c r="A70" s="2">
        <v>919</v>
      </c>
      <c r="B70" s="2">
        <v>100376</v>
      </c>
      <c r="C70" s="2"/>
      <c r="D70" s="12" t="s">
        <v>117</v>
      </c>
      <c r="E70" s="4">
        <v>0.95</v>
      </c>
      <c r="F70" s="2" t="s">
        <v>388</v>
      </c>
      <c r="G70" s="5" t="s">
        <v>363</v>
      </c>
      <c r="H70" s="5" t="s">
        <v>364</v>
      </c>
      <c r="I70" s="2"/>
      <c r="J70" s="2"/>
    </row>
    <row r="71" spans="1:10" x14ac:dyDescent="0.45">
      <c r="A71" s="6">
        <v>920</v>
      </c>
      <c r="B71" s="6">
        <v>100458</v>
      </c>
      <c r="C71" s="6"/>
      <c r="D71" s="3" t="s">
        <v>27</v>
      </c>
      <c r="E71" s="8">
        <v>0.45</v>
      </c>
      <c r="F71" s="6" t="s">
        <v>389</v>
      </c>
      <c r="G71" s="9" t="s">
        <v>363</v>
      </c>
      <c r="H71" s="9" t="s">
        <v>364</v>
      </c>
      <c r="I71" s="6"/>
      <c r="J71" s="6"/>
    </row>
    <row r="72" spans="1:10" x14ac:dyDescent="0.45">
      <c r="A72" s="2">
        <v>921</v>
      </c>
      <c r="B72" s="2">
        <v>102413</v>
      </c>
      <c r="C72" s="2"/>
      <c r="D72" s="12" t="s">
        <v>117</v>
      </c>
      <c r="E72" s="4">
        <v>0.95</v>
      </c>
      <c r="F72" s="2" t="s">
        <v>390</v>
      </c>
      <c r="G72" s="5" t="s">
        <v>391</v>
      </c>
      <c r="H72" s="5" t="s">
        <v>364</v>
      </c>
      <c r="I72" s="2"/>
      <c r="J72" s="2"/>
    </row>
    <row r="73" spans="1:10" x14ac:dyDescent="0.45">
      <c r="A73" s="6">
        <v>922</v>
      </c>
      <c r="B73" s="6">
        <v>100348</v>
      </c>
      <c r="C73" s="6"/>
      <c r="D73" s="13" t="s">
        <v>130</v>
      </c>
      <c r="E73" s="8">
        <v>0.65</v>
      </c>
      <c r="F73" s="6" t="s">
        <v>392</v>
      </c>
      <c r="G73" s="9" t="s">
        <v>363</v>
      </c>
      <c r="H73" s="9" t="s">
        <v>364</v>
      </c>
      <c r="I73" s="6"/>
      <c r="J73" s="6"/>
    </row>
    <row r="74" spans="1:10" x14ac:dyDescent="0.45">
      <c r="A74" s="2">
        <v>923</v>
      </c>
      <c r="B74" s="2">
        <v>102414</v>
      </c>
      <c r="C74" s="2"/>
      <c r="D74" s="3" t="s">
        <v>27</v>
      </c>
      <c r="E74" s="4">
        <v>0.25</v>
      </c>
      <c r="F74" s="2" t="s">
        <v>393</v>
      </c>
      <c r="G74" s="5" t="s">
        <v>363</v>
      </c>
      <c r="H74" s="5" t="s">
        <v>364</v>
      </c>
      <c r="I74" s="2"/>
      <c r="J74" s="2"/>
    </row>
    <row r="75" spans="1:10" x14ac:dyDescent="0.45">
      <c r="A75" s="6">
        <v>924</v>
      </c>
      <c r="B75" s="6">
        <v>100485</v>
      </c>
      <c r="C75" s="6"/>
      <c r="D75" s="3" t="s">
        <v>27</v>
      </c>
      <c r="E75" s="8">
        <v>0.35</v>
      </c>
      <c r="F75" s="6" t="s">
        <v>394</v>
      </c>
      <c r="G75" s="9" t="s">
        <v>363</v>
      </c>
      <c r="H75" s="9" t="s">
        <v>364</v>
      </c>
      <c r="I75" s="6"/>
      <c r="J75" s="6"/>
    </row>
    <row r="76" spans="1:10" x14ac:dyDescent="0.45">
      <c r="A76" s="2">
        <v>925</v>
      </c>
      <c r="B76" s="2">
        <v>100366</v>
      </c>
      <c r="C76" s="2"/>
      <c r="D76" s="3" t="s">
        <v>27</v>
      </c>
      <c r="E76" s="4">
        <v>0.25</v>
      </c>
      <c r="F76" s="2" t="s">
        <v>395</v>
      </c>
      <c r="G76" s="5" t="s">
        <v>363</v>
      </c>
      <c r="H76" s="5" t="s">
        <v>364</v>
      </c>
      <c r="I76" s="2"/>
      <c r="J76" s="2"/>
    </row>
    <row r="77" spans="1:10" x14ac:dyDescent="0.45">
      <c r="A77" s="6">
        <v>926</v>
      </c>
      <c r="B77" s="6">
        <v>100471</v>
      </c>
      <c r="C77" s="6"/>
      <c r="D77" s="13" t="s">
        <v>130</v>
      </c>
      <c r="E77" s="8">
        <v>0.55000000000000004</v>
      </c>
      <c r="F77" s="6" t="s">
        <v>396</v>
      </c>
      <c r="G77" s="9" t="s">
        <v>363</v>
      </c>
      <c r="H77" s="9" t="s">
        <v>364</v>
      </c>
      <c r="I77" s="6"/>
      <c r="J77" s="6"/>
    </row>
    <row r="78" spans="1:10" x14ac:dyDescent="0.45">
      <c r="A78" s="2">
        <v>927</v>
      </c>
      <c r="B78" s="2">
        <v>100334</v>
      </c>
      <c r="C78" s="2"/>
      <c r="D78" s="7" t="s">
        <v>31</v>
      </c>
      <c r="E78" s="4">
        <v>0.15</v>
      </c>
      <c r="F78" s="2" t="s">
        <v>397</v>
      </c>
      <c r="G78" s="5" t="s">
        <v>363</v>
      </c>
      <c r="H78" s="5" t="s">
        <v>364</v>
      </c>
      <c r="I78" s="2"/>
      <c r="J78" s="2"/>
    </row>
    <row r="79" spans="1:10" x14ac:dyDescent="0.45">
      <c r="A79" s="6">
        <v>928</v>
      </c>
      <c r="B79" s="6">
        <v>100372</v>
      </c>
      <c r="C79" s="6"/>
      <c r="D79" s="7" t="s">
        <v>31</v>
      </c>
      <c r="E79" s="8">
        <v>0.15</v>
      </c>
      <c r="F79" s="6" t="s">
        <v>398</v>
      </c>
      <c r="G79" s="9" t="s">
        <v>363</v>
      </c>
      <c r="H79" s="9" t="s">
        <v>364</v>
      </c>
      <c r="I79" s="6"/>
      <c r="J79" s="6"/>
    </row>
    <row r="80" spans="1:10" x14ac:dyDescent="0.45">
      <c r="A80" s="2">
        <v>929</v>
      </c>
      <c r="B80" s="2">
        <v>103002</v>
      </c>
      <c r="C80" s="10" t="s">
        <v>104</v>
      </c>
      <c r="D80" s="3" t="s">
        <v>27</v>
      </c>
      <c r="E80" s="4">
        <v>0.35</v>
      </c>
      <c r="F80" s="2" t="s">
        <v>399</v>
      </c>
      <c r="G80" s="5" t="s">
        <v>316</v>
      </c>
      <c r="H80" s="5" t="s">
        <v>316</v>
      </c>
      <c r="I80" s="2"/>
      <c r="J80" s="2"/>
    </row>
    <row r="81" spans="1:10" x14ac:dyDescent="0.45">
      <c r="A81" s="6">
        <v>930</v>
      </c>
      <c r="B81" s="6">
        <v>100436</v>
      </c>
      <c r="C81" s="6"/>
      <c r="D81" s="3" t="s">
        <v>27</v>
      </c>
      <c r="E81" s="8">
        <v>0.25</v>
      </c>
      <c r="F81" s="6" t="s">
        <v>400</v>
      </c>
      <c r="G81" s="9" t="s">
        <v>363</v>
      </c>
      <c r="H81" s="9" t="s">
        <v>364</v>
      </c>
      <c r="I81" s="6"/>
      <c r="J81" s="6"/>
    </row>
    <row r="82" spans="1:10" x14ac:dyDescent="0.45">
      <c r="A82" s="2">
        <v>931</v>
      </c>
      <c r="B82" s="2">
        <v>103001</v>
      </c>
      <c r="C82" s="10" t="s">
        <v>104</v>
      </c>
      <c r="D82" s="12" t="s">
        <v>117</v>
      </c>
      <c r="E82" s="4">
        <v>0.75</v>
      </c>
      <c r="F82" s="2" t="s">
        <v>401</v>
      </c>
      <c r="G82" s="5" t="s">
        <v>316</v>
      </c>
      <c r="H82" s="5" t="s">
        <v>316</v>
      </c>
      <c r="I82" s="2"/>
      <c r="J82" s="2"/>
    </row>
    <row r="83" spans="1:10" x14ac:dyDescent="0.45">
      <c r="A83" s="6">
        <v>932</v>
      </c>
      <c r="B83" s="6">
        <v>103003</v>
      </c>
      <c r="C83" s="11" t="s">
        <v>104</v>
      </c>
      <c r="D83" s="12" t="s">
        <v>117</v>
      </c>
      <c r="E83" s="8">
        <v>0.95</v>
      </c>
      <c r="F83" s="6" t="s">
        <v>402</v>
      </c>
      <c r="G83" s="9" t="s">
        <v>363</v>
      </c>
      <c r="H83" s="9" t="s">
        <v>364</v>
      </c>
      <c r="I83" s="6"/>
      <c r="J83" s="6"/>
    </row>
  </sheetData>
  <autoFilter ref="A1:J83" xr:uid="{00000000-0009-0000-0000-000006000000}"/>
  <conditionalFormatting sqref="E2:E83">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63"/>
  <sheetViews>
    <sheetView workbookViewId="0">
      <pane ySplit="1" topLeftCell="A2" activePane="bottomLeft" state="frozen"/>
      <selection pane="bottomLeft"/>
    </sheetView>
  </sheetViews>
  <sheetFormatPr defaultRowHeight="14.25" x14ac:dyDescent="0.45"/>
  <cols>
    <col min="1" max="1" width="9" customWidth="1"/>
    <col min="2" max="2" width="8" customWidth="1"/>
    <col min="3" max="3" width="6" customWidth="1"/>
    <col min="4" max="5" width="10" customWidth="1"/>
    <col min="6" max="6" width="7" customWidth="1"/>
    <col min="7" max="7" width="26" customWidth="1"/>
    <col min="8" max="8" width="22" customWidth="1"/>
    <col min="9" max="9" width="6" customWidth="1"/>
    <col min="10" max="10" width="7" customWidth="1"/>
  </cols>
  <sheetData>
    <row r="1" spans="1:10" ht="24" customHeight="1" x14ac:dyDescent="0.45">
      <c r="A1" s="1" t="s">
        <v>17</v>
      </c>
      <c r="B1" s="1" t="s">
        <v>18</v>
      </c>
      <c r="C1" s="1" t="s">
        <v>19</v>
      </c>
      <c r="D1" s="1" t="s">
        <v>20</v>
      </c>
      <c r="E1" s="1" t="s">
        <v>21</v>
      </c>
      <c r="F1" s="1" t="s">
        <v>22</v>
      </c>
      <c r="G1" s="1" t="s">
        <v>23</v>
      </c>
      <c r="H1" s="1" t="s">
        <v>24</v>
      </c>
      <c r="I1" s="1" t="s">
        <v>25</v>
      </c>
      <c r="J1" s="1" t="s">
        <v>26</v>
      </c>
    </row>
    <row r="2" spans="1:10" x14ac:dyDescent="0.45">
      <c r="A2" s="2">
        <v>933</v>
      </c>
      <c r="B2" s="2">
        <v>101126</v>
      </c>
      <c r="C2" s="2"/>
      <c r="D2" s="13" t="s">
        <v>130</v>
      </c>
      <c r="E2" s="4">
        <v>0.55000000000000004</v>
      </c>
      <c r="F2" s="2" t="s">
        <v>403</v>
      </c>
      <c r="G2" s="5" t="s">
        <v>209</v>
      </c>
      <c r="H2" s="5"/>
      <c r="I2" s="2"/>
      <c r="J2" s="2"/>
    </row>
    <row r="3" spans="1:10" x14ac:dyDescent="0.45">
      <c r="A3" s="6">
        <v>934</v>
      </c>
      <c r="B3" s="6">
        <v>101126</v>
      </c>
      <c r="C3" s="6"/>
      <c r="D3" s="12" t="s">
        <v>117</v>
      </c>
      <c r="E3" s="8">
        <v>0.75</v>
      </c>
      <c r="F3" s="6" t="s">
        <v>404</v>
      </c>
      <c r="G3" s="9" t="s">
        <v>209</v>
      </c>
      <c r="H3" s="9"/>
      <c r="I3" s="6"/>
      <c r="J3" s="6"/>
    </row>
    <row r="4" spans="1:10" x14ac:dyDescent="0.45">
      <c r="A4" s="2">
        <v>935</v>
      </c>
      <c r="B4" s="2">
        <v>101126</v>
      </c>
      <c r="C4" s="2"/>
      <c r="D4" s="7" t="s">
        <v>31</v>
      </c>
      <c r="E4" s="4">
        <v>0.05</v>
      </c>
      <c r="F4" s="2" t="s">
        <v>405</v>
      </c>
      <c r="G4" s="5" t="s">
        <v>209</v>
      </c>
      <c r="H4" s="5"/>
      <c r="I4" s="2"/>
      <c r="J4" s="2"/>
    </row>
    <row r="5" spans="1:10" x14ac:dyDescent="0.45">
      <c r="A5" s="6">
        <v>936</v>
      </c>
      <c r="B5" s="6">
        <v>100433</v>
      </c>
      <c r="C5" s="6"/>
      <c r="D5" s="12" t="s">
        <v>117</v>
      </c>
      <c r="E5" s="8">
        <v>0.85</v>
      </c>
      <c r="F5" s="6" t="s">
        <v>406</v>
      </c>
      <c r="G5" s="9" t="s">
        <v>193</v>
      </c>
      <c r="H5" s="9"/>
      <c r="I5" s="6"/>
      <c r="J5" s="6"/>
    </row>
    <row r="6" spans="1:10" x14ac:dyDescent="0.45">
      <c r="A6" s="2">
        <v>937</v>
      </c>
      <c r="B6" s="2">
        <v>100433</v>
      </c>
      <c r="C6" s="2"/>
      <c r="D6" s="3" t="s">
        <v>27</v>
      </c>
      <c r="E6" s="4">
        <v>0.25</v>
      </c>
      <c r="F6" s="2" t="s">
        <v>407</v>
      </c>
      <c r="G6" s="5" t="s">
        <v>193</v>
      </c>
      <c r="H6" s="5"/>
      <c r="I6" s="2"/>
      <c r="J6" s="2"/>
    </row>
    <row r="7" spans="1:10" x14ac:dyDescent="0.45">
      <c r="A7" s="6">
        <v>938</v>
      </c>
      <c r="B7" s="6">
        <v>100433</v>
      </c>
      <c r="C7" s="6"/>
      <c r="D7" s="12" t="s">
        <v>117</v>
      </c>
      <c r="E7" s="8">
        <v>0.95</v>
      </c>
      <c r="F7" s="6" t="s">
        <v>408</v>
      </c>
      <c r="G7" s="9" t="s">
        <v>193</v>
      </c>
      <c r="H7" s="9"/>
      <c r="I7" s="6"/>
      <c r="J7" s="6"/>
    </row>
    <row r="8" spans="1:10" x14ac:dyDescent="0.45">
      <c r="A8" s="2">
        <v>939</v>
      </c>
      <c r="B8" s="2">
        <v>102404</v>
      </c>
      <c r="C8" s="2"/>
      <c r="D8" s="3" t="s">
        <v>27</v>
      </c>
      <c r="E8" s="4">
        <v>0.35</v>
      </c>
      <c r="F8" s="2" t="s">
        <v>409</v>
      </c>
      <c r="G8" s="5" t="s">
        <v>209</v>
      </c>
      <c r="H8" s="5"/>
      <c r="I8" s="2"/>
      <c r="J8" s="2"/>
    </row>
    <row r="9" spans="1:10" x14ac:dyDescent="0.45">
      <c r="A9" s="6">
        <v>940</v>
      </c>
      <c r="B9" s="6">
        <v>102404</v>
      </c>
      <c r="C9" s="6"/>
      <c r="D9" s="12" t="s">
        <v>117</v>
      </c>
      <c r="E9" s="8">
        <v>0.95</v>
      </c>
      <c r="F9" s="6" t="s">
        <v>410</v>
      </c>
      <c r="G9" s="9" t="s">
        <v>209</v>
      </c>
      <c r="H9" s="9"/>
      <c r="I9" s="6"/>
      <c r="J9" s="6"/>
    </row>
    <row r="10" spans="1:10" x14ac:dyDescent="0.45">
      <c r="A10" s="2">
        <v>941</v>
      </c>
      <c r="B10" s="2">
        <v>102404</v>
      </c>
      <c r="C10" s="2"/>
      <c r="D10" s="13" t="s">
        <v>130</v>
      </c>
      <c r="E10" s="4">
        <v>0.55000000000000004</v>
      </c>
      <c r="F10" s="2" t="s">
        <v>411</v>
      </c>
      <c r="G10" s="5" t="s">
        <v>209</v>
      </c>
      <c r="H10" s="5"/>
      <c r="I10" s="2"/>
      <c r="J10" s="2"/>
    </row>
    <row r="11" spans="1:10" x14ac:dyDescent="0.45">
      <c r="A11" s="6">
        <v>942</v>
      </c>
      <c r="B11" s="6">
        <v>100422</v>
      </c>
      <c r="C11" s="6"/>
      <c r="D11" s="12" t="s">
        <v>117</v>
      </c>
      <c r="E11" s="8">
        <v>0.95</v>
      </c>
      <c r="F11" s="6" t="s">
        <v>412</v>
      </c>
      <c r="G11" s="9" t="s">
        <v>209</v>
      </c>
      <c r="H11" s="9"/>
      <c r="I11" s="6"/>
      <c r="J11" s="6"/>
    </row>
    <row r="12" spans="1:10" x14ac:dyDescent="0.45">
      <c r="A12" s="2">
        <v>943</v>
      </c>
      <c r="B12" s="2">
        <v>100422</v>
      </c>
      <c r="C12" s="2"/>
      <c r="D12" s="3" t="s">
        <v>27</v>
      </c>
      <c r="E12" s="4">
        <v>0.25</v>
      </c>
      <c r="F12" s="2" t="s">
        <v>413</v>
      </c>
      <c r="G12" s="5" t="s">
        <v>209</v>
      </c>
      <c r="H12" s="5"/>
      <c r="I12" s="2"/>
      <c r="J12" s="2"/>
    </row>
    <row r="13" spans="1:10" x14ac:dyDescent="0.45">
      <c r="A13" s="6">
        <v>944</v>
      </c>
      <c r="B13" s="6">
        <v>100422</v>
      </c>
      <c r="C13" s="6"/>
      <c r="D13" s="3" t="s">
        <v>27</v>
      </c>
      <c r="E13" s="8">
        <v>0.25</v>
      </c>
      <c r="F13" s="6" t="s">
        <v>414</v>
      </c>
      <c r="G13" s="9" t="s">
        <v>209</v>
      </c>
      <c r="H13" s="9"/>
      <c r="I13" s="6"/>
      <c r="J13" s="6"/>
    </row>
    <row r="14" spans="1:10" x14ac:dyDescent="0.45">
      <c r="A14" s="2">
        <v>945</v>
      </c>
      <c r="B14" s="2">
        <v>101116</v>
      </c>
      <c r="C14" s="2"/>
      <c r="D14" s="3" t="s">
        <v>27</v>
      </c>
      <c r="E14" s="4">
        <v>0.45</v>
      </c>
      <c r="F14" s="2" t="s">
        <v>415</v>
      </c>
      <c r="G14" s="5" t="s">
        <v>416</v>
      </c>
      <c r="H14" s="5"/>
      <c r="I14" s="2"/>
      <c r="J14" s="2"/>
    </row>
    <row r="15" spans="1:10" x14ac:dyDescent="0.45">
      <c r="A15" s="6">
        <v>946</v>
      </c>
      <c r="B15" s="6">
        <v>101116</v>
      </c>
      <c r="C15" s="6"/>
      <c r="D15" s="12" t="s">
        <v>117</v>
      </c>
      <c r="E15" s="8">
        <v>0.95</v>
      </c>
      <c r="F15" s="6" t="s">
        <v>417</v>
      </c>
      <c r="G15" s="9" t="s">
        <v>416</v>
      </c>
      <c r="H15" s="9"/>
      <c r="I15" s="6"/>
      <c r="J15" s="6"/>
    </row>
    <row r="16" spans="1:10" x14ac:dyDescent="0.45">
      <c r="A16" s="2">
        <v>947</v>
      </c>
      <c r="B16" s="2">
        <v>101116</v>
      </c>
      <c r="C16" s="2"/>
      <c r="D16" s="7" t="s">
        <v>31</v>
      </c>
      <c r="E16" s="4">
        <v>0.05</v>
      </c>
      <c r="F16" s="2">
        <v>16000</v>
      </c>
      <c r="G16" s="5" t="s">
        <v>416</v>
      </c>
      <c r="H16" s="5"/>
      <c r="I16" s="2"/>
      <c r="J16" s="2"/>
    </row>
    <row r="17" spans="1:10" x14ac:dyDescent="0.45">
      <c r="A17" s="6">
        <v>948</v>
      </c>
      <c r="B17" s="6">
        <v>102401</v>
      </c>
      <c r="C17" s="6"/>
      <c r="D17" s="13" t="s">
        <v>130</v>
      </c>
      <c r="E17" s="8">
        <v>0.55000000000000004</v>
      </c>
      <c r="F17" s="6" t="s">
        <v>418</v>
      </c>
      <c r="G17" s="9" t="s">
        <v>193</v>
      </c>
      <c r="H17" s="9"/>
      <c r="I17" s="6"/>
      <c r="J17" s="6"/>
    </row>
    <row r="18" spans="1:10" x14ac:dyDescent="0.45">
      <c r="A18" s="2">
        <v>949</v>
      </c>
      <c r="B18" s="2">
        <v>102401</v>
      </c>
      <c r="C18" s="2"/>
      <c r="D18" s="3" t="s">
        <v>27</v>
      </c>
      <c r="E18" s="4">
        <v>0.45</v>
      </c>
      <c r="F18" s="2" t="s">
        <v>419</v>
      </c>
      <c r="G18" s="5" t="s">
        <v>193</v>
      </c>
      <c r="H18" s="5"/>
      <c r="I18" s="2"/>
      <c r="J18" s="2"/>
    </row>
    <row r="19" spans="1:10" x14ac:dyDescent="0.45">
      <c r="A19" s="6">
        <v>950</v>
      </c>
      <c r="B19" s="6">
        <v>102401</v>
      </c>
      <c r="C19" s="6"/>
      <c r="D19" s="12" t="s">
        <v>117</v>
      </c>
      <c r="E19" s="8">
        <v>0.75</v>
      </c>
      <c r="F19" s="6" t="s">
        <v>420</v>
      </c>
      <c r="G19" s="9" t="s">
        <v>193</v>
      </c>
      <c r="H19" s="9"/>
      <c r="I19" s="6"/>
      <c r="J19" s="6"/>
    </row>
    <row r="20" spans="1:10" x14ac:dyDescent="0.45">
      <c r="A20" s="2">
        <v>951</v>
      </c>
      <c r="B20" s="2">
        <v>100414</v>
      </c>
      <c r="C20" s="2"/>
      <c r="D20" s="3" t="s">
        <v>27</v>
      </c>
      <c r="E20" s="4">
        <v>0.25</v>
      </c>
      <c r="F20" s="2" t="s">
        <v>421</v>
      </c>
      <c r="G20" s="5" t="s">
        <v>193</v>
      </c>
      <c r="H20" s="5"/>
      <c r="I20" s="2"/>
      <c r="J20" s="2"/>
    </row>
    <row r="21" spans="1:10" x14ac:dyDescent="0.45">
      <c r="A21" s="6">
        <v>952</v>
      </c>
      <c r="B21" s="6">
        <v>100414</v>
      </c>
      <c r="C21" s="6"/>
      <c r="D21" s="12" t="s">
        <v>117</v>
      </c>
      <c r="E21" s="8">
        <v>0.85</v>
      </c>
      <c r="F21" s="6" t="s">
        <v>422</v>
      </c>
      <c r="G21" s="9" t="s">
        <v>193</v>
      </c>
      <c r="H21" s="9"/>
      <c r="I21" s="6"/>
      <c r="J21" s="6"/>
    </row>
    <row r="22" spans="1:10" x14ac:dyDescent="0.45">
      <c r="A22" s="2">
        <v>953</v>
      </c>
      <c r="B22" s="2">
        <v>100414</v>
      </c>
      <c r="C22" s="2"/>
      <c r="D22" s="12" t="s">
        <v>117</v>
      </c>
      <c r="E22" s="4">
        <v>0.95</v>
      </c>
      <c r="F22" s="2" t="s">
        <v>423</v>
      </c>
      <c r="G22" s="5" t="s">
        <v>193</v>
      </c>
      <c r="H22" s="5"/>
      <c r="I22" s="2"/>
      <c r="J22" s="2"/>
    </row>
    <row r="23" spans="1:10" x14ac:dyDescent="0.45">
      <c r="A23" s="6">
        <v>954</v>
      </c>
      <c r="B23" s="6">
        <v>100299</v>
      </c>
      <c r="C23" s="6"/>
      <c r="D23" s="7" t="s">
        <v>31</v>
      </c>
      <c r="E23" s="8">
        <v>0.15</v>
      </c>
      <c r="F23" s="6" t="s">
        <v>424</v>
      </c>
      <c r="G23" s="9" t="s">
        <v>209</v>
      </c>
      <c r="H23" s="9"/>
      <c r="I23" s="6"/>
      <c r="J23" s="6"/>
    </row>
    <row r="24" spans="1:10" x14ac:dyDescent="0.45">
      <c r="A24" s="2">
        <v>955</v>
      </c>
      <c r="B24" s="2">
        <v>100299</v>
      </c>
      <c r="C24" s="2"/>
      <c r="D24" s="12" t="s">
        <v>117</v>
      </c>
      <c r="E24" s="4">
        <v>0.95</v>
      </c>
      <c r="F24" s="2" t="s">
        <v>425</v>
      </c>
      <c r="G24" s="5" t="s">
        <v>209</v>
      </c>
      <c r="H24" s="5"/>
      <c r="I24" s="2"/>
      <c r="J24" s="2"/>
    </row>
    <row r="25" spans="1:10" x14ac:dyDescent="0.45">
      <c r="A25" s="6">
        <v>956</v>
      </c>
      <c r="B25" s="6">
        <v>100296</v>
      </c>
      <c r="C25" s="6"/>
      <c r="D25" s="3" t="s">
        <v>27</v>
      </c>
      <c r="E25" s="8">
        <v>0.25</v>
      </c>
      <c r="F25" s="6" t="s">
        <v>426</v>
      </c>
      <c r="G25" s="9" t="s">
        <v>193</v>
      </c>
      <c r="H25" s="9"/>
      <c r="I25" s="6"/>
      <c r="J25" s="6"/>
    </row>
    <row r="26" spans="1:10" x14ac:dyDescent="0.45">
      <c r="A26" s="2">
        <v>957</v>
      </c>
      <c r="B26" s="2">
        <v>100296</v>
      </c>
      <c r="C26" s="2"/>
      <c r="D26" s="7" t="s">
        <v>31</v>
      </c>
      <c r="E26" s="4">
        <v>0.15</v>
      </c>
      <c r="F26" s="2" t="s">
        <v>427</v>
      </c>
      <c r="G26" s="5" t="s">
        <v>193</v>
      </c>
      <c r="H26" s="5"/>
      <c r="I26" s="2"/>
      <c r="J26" s="2"/>
    </row>
    <row r="27" spans="1:10" x14ac:dyDescent="0.45">
      <c r="A27" s="6">
        <v>958</v>
      </c>
      <c r="B27" s="6">
        <v>100296</v>
      </c>
      <c r="C27" s="6"/>
      <c r="D27" s="13" t="s">
        <v>130</v>
      </c>
      <c r="E27" s="8">
        <v>0.65</v>
      </c>
      <c r="F27" s="6" t="s">
        <v>428</v>
      </c>
      <c r="G27" s="9" t="s">
        <v>193</v>
      </c>
      <c r="H27" s="9"/>
      <c r="I27" s="6"/>
      <c r="J27" s="6"/>
    </row>
    <row r="28" spans="1:10" x14ac:dyDescent="0.45">
      <c r="A28" s="2">
        <v>959</v>
      </c>
      <c r="B28" s="2">
        <v>100430</v>
      </c>
      <c r="C28" s="2"/>
      <c r="D28" s="13" t="s">
        <v>130</v>
      </c>
      <c r="E28" s="4">
        <v>0.55000000000000004</v>
      </c>
      <c r="F28" s="2">
        <v>2</v>
      </c>
      <c r="G28" s="5" t="s">
        <v>193</v>
      </c>
      <c r="H28" s="5"/>
      <c r="I28" s="2"/>
      <c r="J28" s="2"/>
    </row>
    <row r="29" spans="1:10" x14ac:dyDescent="0.45">
      <c r="A29" s="6">
        <v>960</v>
      </c>
      <c r="B29" s="6">
        <v>100430</v>
      </c>
      <c r="C29" s="6"/>
      <c r="D29" s="12" t="s">
        <v>117</v>
      </c>
      <c r="E29" s="8">
        <v>0.85</v>
      </c>
      <c r="F29" s="6" t="s">
        <v>429</v>
      </c>
      <c r="G29" s="9" t="s">
        <v>193</v>
      </c>
      <c r="H29" s="9"/>
      <c r="I29" s="6"/>
      <c r="J29" s="6"/>
    </row>
    <row r="30" spans="1:10" x14ac:dyDescent="0.45">
      <c r="A30" s="2">
        <v>961</v>
      </c>
      <c r="B30" s="2">
        <v>100430</v>
      </c>
      <c r="C30" s="2"/>
      <c r="D30" s="7" t="s">
        <v>31</v>
      </c>
      <c r="E30" s="4">
        <v>0.05</v>
      </c>
      <c r="F30" s="2" t="s">
        <v>430</v>
      </c>
      <c r="G30" s="5" t="s">
        <v>193</v>
      </c>
      <c r="H30" s="5"/>
      <c r="I30" s="2"/>
      <c r="J30" s="2"/>
    </row>
    <row r="31" spans="1:10" x14ac:dyDescent="0.45">
      <c r="A31" s="6">
        <v>962</v>
      </c>
      <c r="B31" s="6">
        <v>100417</v>
      </c>
      <c r="C31" s="6"/>
      <c r="D31" s="12" t="s">
        <v>117</v>
      </c>
      <c r="E31" s="8">
        <v>0.95</v>
      </c>
      <c r="F31" s="6" t="s">
        <v>431</v>
      </c>
      <c r="G31" s="9" t="s">
        <v>416</v>
      </c>
      <c r="H31" s="9"/>
      <c r="I31" s="6"/>
      <c r="J31" s="6"/>
    </row>
    <row r="32" spans="1:10" x14ac:dyDescent="0.45">
      <c r="A32" s="2">
        <v>963</v>
      </c>
      <c r="B32" s="2">
        <v>100417</v>
      </c>
      <c r="C32" s="2"/>
      <c r="D32" s="3" t="s">
        <v>27</v>
      </c>
      <c r="E32" s="4">
        <v>0.45</v>
      </c>
      <c r="F32" s="2" t="s">
        <v>432</v>
      </c>
      <c r="G32" s="5" t="s">
        <v>416</v>
      </c>
      <c r="H32" s="5"/>
      <c r="I32" s="2"/>
      <c r="J32" s="2"/>
    </row>
    <row r="33" spans="1:10" x14ac:dyDescent="0.45">
      <c r="A33" s="6">
        <v>964</v>
      </c>
      <c r="B33" s="6">
        <v>100417</v>
      </c>
      <c r="C33" s="6"/>
      <c r="D33" s="12" t="s">
        <v>117</v>
      </c>
      <c r="E33" s="8">
        <v>0.95</v>
      </c>
      <c r="F33" s="6" t="s">
        <v>433</v>
      </c>
      <c r="G33" s="9" t="s">
        <v>416</v>
      </c>
      <c r="H33" s="9"/>
      <c r="I33" s="6"/>
      <c r="J33" s="6"/>
    </row>
    <row r="34" spans="1:10" x14ac:dyDescent="0.45">
      <c r="A34" s="2">
        <v>965</v>
      </c>
      <c r="B34" s="2">
        <v>100417</v>
      </c>
      <c r="C34" s="2"/>
      <c r="D34" s="7" t="s">
        <v>31</v>
      </c>
      <c r="E34" s="4">
        <v>0.05</v>
      </c>
      <c r="F34" s="2" t="s">
        <v>434</v>
      </c>
      <c r="G34" s="5" t="s">
        <v>416</v>
      </c>
      <c r="H34" s="5"/>
      <c r="I34" s="2"/>
      <c r="J34" s="2"/>
    </row>
    <row r="35" spans="1:10" x14ac:dyDescent="0.45">
      <c r="A35" s="6">
        <v>966</v>
      </c>
      <c r="B35" s="6">
        <v>100417</v>
      </c>
      <c r="C35" s="6"/>
      <c r="D35" s="12" t="s">
        <v>117</v>
      </c>
      <c r="E35" s="8">
        <v>0.75</v>
      </c>
      <c r="F35" s="6" t="s">
        <v>435</v>
      </c>
      <c r="G35" s="9" t="s">
        <v>416</v>
      </c>
      <c r="H35" s="9"/>
      <c r="I35" s="6"/>
      <c r="J35" s="6"/>
    </row>
    <row r="36" spans="1:10" x14ac:dyDescent="0.45">
      <c r="A36" s="2">
        <v>967</v>
      </c>
      <c r="B36" s="2">
        <v>100417</v>
      </c>
      <c r="C36" s="2"/>
      <c r="D36" s="3" t="s">
        <v>27</v>
      </c>
      <c r="E36" s="4">
        <v>0.25</v>
      </c>
      <c r="F36" s="2" t="s">
        <v>436</v>
      </c>
      <c r="G36" s="5" t="s">
        <v>416</v>
      </c>
      <c r="H36" s="5"/>
      <c r="I36" s="2"/>
      <c r="J36" s="2"/>
    </row>
    <row r="37" spans="1:10" x14ac:dyDescent="0.45">
      <c r="A37" s="6">
        <v>968</v>
      </c>
      <c r="B37" s="6">
        <v>100486</v>
      </c>
      <c r="C37" s="6"/>
      <c r="D37" s="7" t="s">
        <v>31</v>
      </c>
      <c r="E37" s="8">
        <v>0.15</v>
      </c>
      <c r="F37" s="6" t="s">
        <v>437</v>
      </c>
      <c r="G37" s="9" t="s">
        <v>193</v>
      </c>
      <c r="H37" s="9"/>
      <c r="I37" s="6"/>
      <c r="J37" s="6"/>
    </row>
    <row r="38" spans="1:10" x14ac:dyDescent="0.45">
      <c r="A38" s="2">
        <v>969</v>
      </c>
      <c r="B38" s="2">
        <v>100486</v>
      </c>
      <c r="C38" s="2"/>
      <c r="D38" s="7" t="s">
        <v>31</v>
      </c>
      <c r="E38" s="4">
        <v>0.05</v>
      </c>
      <c r="F38" s="2" t="s">
        <v>438</v>
      </c>
      <c r="G38" s="5" t="s">
        <v>193</v>
      </c>
      <c r="H38" s="5"/>
      <c r="I38" s="2"/>
      <c r="J38" s="2"/>
    </row>
    <row r="39" spans="1:10" x14ac:dyDescent="0.45">
      <c r="A39" s="6">
        <v>970</v>
      </c>
      <c r="B39" s="6">
        <v>100486</v>
      </c>
      <c r="C39" s="6"/>
      <c r="D39" s="3" t="s">
        <v>27</v>
      </c>
      <c r="E39" s="8">
        <v>0.25</v>
      </c>
      <c r="F39" s="6" t="s">
        <v>439</v>
      </c>
      <c r="G39" s="9" t="s">
        <v>193</v>
      </c>
      <c r="H39" s="9"/>
      <c r="I39" s="6"/>
      <c r="J39" s="6"/>
    </row>
    <row r="40" spans="1:10" x14ac:dyDescent="0.45">
      <c r="A40" s="2">
        <v>971</v>
      </c>
      <c r="B40" s="2">
        <v>100486</v>
      </c>
      <c r="C40" s="2"/>
      <c r="D40" s="7" t="s">
        <v>31</v>
      </c>
      <c r="E40" s="4">
        <v>0.05</v>
      </c>
      <c r="F40" s="2" t="s">
        <v>440</v>
      </c>
      <c r="G40" s="5" t="s">
        <v>193</v>
      </c>
      <c r="H40" s="5"/>
      <c r="I40" s="2"/>
      <c r="J40" s="2"/>
    </row>
    <row r="41" spans="1:10" x14ac:dyDescent="0.45">
      <c r="A41" s="6">
        <v>972</v>
      </c>
      <c r="B41" s="6">
        <v>100385</v>
      </c>
      <c r="C41" s="6"/>
      <c r="D41" s="13" t="s">
        <v>130</v>
      </c>
      <c r="E41" s="8">
        <v>0.65</v>
      </c>
      <c r="F41" s="6" t="s">
        <v>441</v>
      </c>
      <c r="G41" s="9" t="s">
        <v>193</v>
      </c>
      <c r="H41" s="9"/>
      <c r="I41" s="6"/>
      <c r="J41" s="6"/>
    </row>
    <row r="42" spans="1:10" x14ac:dyDescent="0.45">
      <c r="A42" s="2">
        <v>973</v>
      </c>
      <c r="B42" s="2">
        <v>100385</v>
      </c>
      <c r="C42" s="2"/>
      <c r="D42" s="12" t="s">
        <v>117</v>
      </c>
      <c r="E42" s="4">
        <v>0.75</v>
      </c>
      <c r="F42" s="2" t="s">
        <v>442</v>
      </c>
      <c r="G42" s="5" t="s">
        <v>193</v>
      </c>
      <c r="H42" s="5"/>
      <c r="I42" s="2"/>
      <c r="J42" s="2"/>
    </row>
    <row r="43" spans="1:10" x14ac:dyDescent="0.45">
      <c r="A43" s="6">
        <v>974</v>
      </c>
      <c r="B43" s="6">
        <v>100385</v>
      </c>
      <c r="C43" s="6"/>
      <c r="D43" s="12" t="s">
        <v>117</v>
      </c>
      <c r="E43" s="8">
        <v>0.95</v>
      </c>
      <c r="F43" s="6" t="s">
        <v>443</v>
      </c>
      <c r="G43" s="9" t="s">
        <v>193</v>
      </c>
      <c r="H43" s="9"/>
      <c r="I43" s="6"/>
      <c r="J43" s="6"/>
    </row>
    <row r="44" spans="1:10" x14ac:dyDescent="0.45">
      <c r="A44" s="2">
        <v>975</v>
      </c>
      <c r="B44" s="2">
        <v>100490</v>
      </c>
      <c r="C44" s="2"/>
      <c r="D44" s="7" t="s">
        <v>31</v>
      </c>
      <c r="E44" s="4">
        <v>0.05</v>
      </c>
      <c r="F44" s="2" t="s">
        <v>444</v>
      </c>
      <c r="G44" s="5" t="s">
        <v>193</v>
      </c>
      <c r="H44" s="5"/>
      <c r="I44" s="2"/>
      <c r="J44" s="2"/>
    </row>
    <row r="45" spans="1:10" x14ac:dyDescent="0.45">
      <c r="A45" s="6">
        <v>976</v>
      </c>
      <c r="B45" s="6">
        <v>100490</v>
      </c>
      <c r="C45" s="6"/>
      <c r="D45" s="3" t="s">
        <v>27</v>
      </c>
      <c r="E45" s="8">
        <v>0.25</v>
      </c>
      <c r="F45" s="6" t="s">
        <v>445</v>
      </c>
      <c r="G45" s="9" t="s">
        <v>193</v>
      </c>
      <c r="H45" s="9"/>
      <c r="I45" s="6"/>
      <c r="J45" s="6"/>
    </row>
    <row r="46" spans="1:10" x14ac:dyDescent="0.45">
      <c r="A46" s="2">
        <v>977</v>
      </c>
      <c r="B46" s="2">
        <v>100490</v>
      </c>
      <c r="C46" s="2"/>
      <c r="D46" s="3" t="s">
        <v>27</v>
      </c>
      <c r="E46" s="4">
        <v>0.35</v>
      </c>
      <c r="F46" s="2" t="s">
        <v>446</v>
      </c>
      <c r="G46" s="5" t="s">
        <v>193</v>
      </c>
      <c r="H46" s="5"/>
      <c r="I46" s="2"/>
      <c r="J46" s="2"/>
    </row>
    <row r="47" spans="1:10" x14ac:dyDescent="0.45">
      <c r="A47" s="6">
        <v>978</v>
      </c>
      <c r="B47" s="6">
        <v>100411</v>
      </c>
      <c r="C47" s="6"/>
      <c r="D47" s="12" t="s">
        <v>117</v>
      </c>
      <c r="E47" s="8">
        <v>0.95</v>
      </c>
      <c r="F47" s="6" t="s">
        <v>447</v>
      </c>
      <c r="G47" s="9" t="s">
        <v>209</v>
      </c>
      <c r="H47" s="9"/>
      <c r="I47" s="6"/>
      <c r="J47" s="6"/>
    </row>
    <row r="48" spans="1:10" x14ac:dyDescent="0.45">
      <c r="A48" s="2">
        <v>979</v>
      </c>
      <c r="B48" s="2">
        <v>100411</v>
      </c>
      <c r="C48" s="2"/>
      <c r="D48" s="12" t="s">
        <v>117</v>
      </c>
      <c r="E48" s="4">
        <v>0.75</v>
      </c>
      <c r="F48" s="2" t="s">
        <v>448</v>
      </c>
      <c r="G48" s="5" t="s">
        <v>209</v>
      </c>
      <c r="H48" s="5"/>
      <c r="I48" s="2"/>
      <c r="J48" s="2"/>
    </row>
    <row r="49" spans="1:10" x14ac:dyDescent="0.45">
      <c r="A49" s="6">
        <v>980</v>
      </c>
      <c r="B49" s="6">
        <v>100411</v>
      </c>
      <c r="C49" s="6"/>
      <c r="D49" s="12" t="s">
        <v>117</v>
      </c>
      <c r="E49" s="8">
        <v>0.75</v>
      </c>
      <c r="F49" s="6" t="s">
        <v>449</v>
      </c>
      <c r="G49" s="9" t="s">
        <v>209</v>
      </c>
      <c r="H49" s="9"/>
      <c r="I49" s="6"/>
      <c r="J49" s="6"/>
    </row>
    <row r="50" spans="1:10" x14ac:dyDescent="0.45">
      <c r="A50" s="2">
        <v>981</v>
      </c>
      <c r="B50" s="2">
        <v>100411</v>
      </c>
      <c r="C50" s="2"/>
      <c r="D50" s="12" t="s">
        <v>117</v>
      </c>
      <c r="E50" s="4">
        <v>0.95</v>
      </c>
      <c r="F50" s="2" t="s">
        <v>450</v>
      </c>
      <c r="G50" s="5" t="s">
        <v>209</v>
      </c>
      <c r="H50" s="5"/>
      <c r="I50" s="2"/>
      <c r="J50" s="2"/>
    </row>
    <row r="51" spans="1:10" x14ac:dyDescent="0.45">
      <c r="A51" s="6">
        <v>982</v>
      </c>
      <c r="B51" s="6">
        <v>100411</v>
      </c>
      <c r="C51" s="6"/>
      <c r="D51" s="12" t="s">
        <v>117</v>
      </c>
      <c r="E51" s="8">
        <v>0.95</v>
      </c>
      <c r="F51" s="6" t="s">
        <v>451</v>
      </c>
      <c r="G51" s="9" t="s">
        <v>209</v>
      </c>
      <c r="H51" s="9"/>
      <c r="I51" s="6"/>
      <c r="J51" s="6"/>
    </row>
    <row r="52" spans="1:10" x14ac:dyDescent="0.45">
      <c r="A52" s="2">
        <v>983</v>
      </c>
      <c r="B52" s="2">
        <v>100411</v>
      </c>
      <c r="C52" s="2"/>
      <c r="D52" s="7" t="s">
        <v>31</v>
      </c>
      <c r="E52" s="4">
        <v>0.15</v>
      </c>
      <c r="F52" s="2" t="s">
        <v>452</v>
      </c>
      <c r="G52" s="5" t="s">
        <v>209</v>
      </c>
      <c r="H52" s="5"/>
      <c r="I52" s="2"/>
      <c r="J52" s="2"/>
    </row>
    <row r="53" spans="1:10" x14ac:dyDescent="0.45">
      <c r="A53" s="6">
        <v>984</v>
      </c>
      <c r="B53" s="6">
        <v>100441</v>
      </c>
      <c r="C53" s="6"/>
      <c r="D53" s="3" t="s">
        <v>27</v>
      </c>
      <c r="E53" s="8">
        <v>0.35</v>
      </c>
      <c r="F53" s="6" t="s">
        <v>453</v>
      </c>
      <c r="G53" s="9" t="s">
        <v>209</v>
      </c>
      <c r="H53" s="9"/>
      <c r="I53" s="6"/>
      <c r="J53" s="6"/>
    </row>
    <row r="54" spans="1:10" x14ac:dyDescent="0.45">
      <c r="A54" s="2">
        <v>985</v>
      </c>
      <c r="B54" s="2">
        <v>100441</v>
      </c>
      <c r="C54" s="2"/>
      <c r="D54" s="7" t="s">
        <v>31</v>
      </c>
      <c r="E54" s="4">
        <v>0.05</v>
      </c>
      <c r="F54" s="2" t="s">
        <v>454</v>
      </c>
      <c r="G54" s="5" t="s">
        <v>209</v>
      </c>
      <c r="H54" s="5"/>
      <c r="I54" s="2"/>
      <c r="J54" s="2"/>
    </row>
    <row r="55" spans="1:10" x14ac:dyDescent="0.45">
      <c r="A55" s="6">
        <v>986</v>
      </c>
      <c r="B55" s="6">
        <v>100475</v>
      </c>
      <c r="C55" s="6"/>
      <c r="D55" s="3" t="s">
        <v>27</v>
      </c>
      <c r="E55" s="8">
        <v>0.45</v>
      </c>
      <c r="F55" s="6" t="s">
        <v>455</v>
      </c>
      <c r="G55" s="9" t="s">
        <v>209</v>
      </c>
      <c r="H55" s="9"/>
      <c r="I55" s="6"/>
      <c r="J55" s="6"/>
    </row>
    <row r="56" spans="1:10" x14ac:dyDescent="0.45">
      <c r="A56" s="2">
        <v>987</v>
      </c>
      <c r="B56" s="2">
        <v>100475</v>
      </c>
      <c r="C56" s="2"/>
      <c r="D56" s="12" t="s">
        <v>117</v>
      </c>
      <c r="E56" s="4">
        <v>0.95</v>
      </c>
      <c r="F56" s="2" t="s">
        <v>456</v>
      </c>
      <c r="G56" s="5" t="s">
        <v>209</v>
      </c>
      <c r="H56" s="5"/>
      <c r="I56" s="2"/>
      <c r="J56" s="2"/>
    </row>
    <row r="57" spans="1:10" x14ac:dyDescent="0.45">
      <c r="A57" s="6">
        <v>988</v>
      </c>
      <c r="B57" s="6">
        <v>100475</v>
      </c>
      <c r="C57" s="6"/>
      <c r="D57" s="12" t="s">
        <v>117</v>
      </c>
      <c r="E57" s="8">
        <v>0.95</v>
      </c>
      <c r="F57" s="6" t="s">
        <v>457</v>
      </c>
      <c r="G57" s="9" t="s">
        <v>209</v>
      </c>
      <c r="H57" s="9"/>
      <c r="I57" s="6"/>
      <c r="J57" s="6"/>
    </row>
    <row r="58" spans="1:10" x14ac:dyDescent="0.45">
      <c r="A58" s="2">
        <v>989</v>
      </c>
      <c r="B58" s="2">
        <v>100318</v>
      </c>
      <c r="C58" s="2"/>
      <c r="D58" s="13" t="s">
        <v>130</v>
      </c>
      <c r="E58" s="4">
        <v>0.55000000000000004</v>
      </c>
      <c r="F58" s="2" t="s">
        <v>458</v>
      </c>
      <c r="G58" s="5" t="s">
        <v>416</v>
      </c>
      <c r="H58" s="5"/>
      <c r="I58" s="2"/>
      <c r="J58" s="2"/>
    </row>
    <row r="59" spans="1:10" x14ac:dyDescent="0.45">
      <c r="A59" s="6">
        <v>990</v>
      </c>
      <c r="B59" s="6">
        <v>100319</v>
      </c>
      <c r="C59" s="11" t="s">
        <v>104</v>
      </c>
      <c r="D59" s="3" t="s">
        <v>27</v>
      </c>
      <c r="E59" s="8">
        <v>0.45</v>
      </c>
      <c r="F59" s="6" t="s">
        <v>459</v>
      </c>
      <c r="G59" s="9" t="s">
        <v>416</v>
      </c>
      <c r="H59" s="9"/>
      <c r="I59" s="6"/>
      <c r="J59" s="6"/>
    </row>
    <row r="60" spans="1:10" x14ac:dyDescent="0.45">
      <c r="A60" s="2">
        <v>991</v>
      </c>
      <c r="B60" s="2">
        <v>100320</v>
      </c>
      <c r="C60" s="10" t="s">
        <v>104</v>
      </c>
      <c r="D60" s="13" t="s">
        <v>130</v>
      </c>
      <c r="E60" s="4">
        <v>0.55000000000000004</v>
      </c>
      <c r="F60" s="2" t="s">
        <v>460</v>
      </c>
      <c r="G60" s="5" t="s">
        <v>416</v>
      </c>
      <c r="H60" s="5"/>
      <c r="I60" s="2"/>
      <c r="J60" s="2"/>
    </row>
    <row r="61" spans="1:10" x14ac:dyDescent="0.45">
      <c r="A61" s="6">
        <v>992</v>
      </c>
      <c r="B61" s="6">
        <v>100321</v>
      </c>
      <c r="C61" s="6"/>
      <c r="D61" s="13" t="s">
        <v>130</v>
      </c>
      <c r="E61" s="8">
        <v>0.65</v>
      </c>
      <c r="F61" s="6" t="s">
        <v>461</v>
      </c>
      <c r="G61" s="9" t="s">
        <v>416</v>
      </c>
      <c r="H61" s="9"/>
      <c r="I61" s="6"/>
      <c r="J61" s="6"/>
    </row>
    <row r="62" spans="1:10" x14ac:dyDescent="0.45">
      <c r="A62" s="2">
        <v>993</v>
      </c>
      <c r="B62" s="2">
        <v>100322</v>
      </c>
      <c r="C62" s="2"/>
      <c r="D62" s="3" t="s">
        <v>27</v>
      </c>
      <c r="E62" s="4">
        <v>0.35</v>
      </c>
      <c r="F62" s="2" t="s">
        <v>462</v>
      </c>
      <c r="G62" s="5" t="s">
        <v>416</v>
      </c>
      <c r="H62" s="5"/>
      <c r="I62" s="2"/>
      <c r="J62" s="2"/>
    </row>
    <row r="63" spans="1:10" x14ac:dyDescent="0.45">
      <c r="A63" s="6">
        <v>994</v>
      </c>
      <c r="B63" s="6">
        <v>100323</v>
      </c>
      <c r="C63" s="6"/>
      <c r="D63" s="12" t="s">
        <v>117</v>
      </c>
      <c r="E63" s="8">
        <v>0.95</v>
      </c>
      <c r="F63" s="6" t="s">
        <v>463</v>
      </c>
      <c r="G63" s="9" t="s">
        <v>416</v>
      </c>
      <c r="H63" s="9"/>
      <c r="I63" s="6"/>
      <c r="J63" s="6"/>
    </row>
  </sheetData>
  <autoFilter ref="A1:J63" xr:uid="{00000000-0009-0000-0000-000007000000}"/>
  <conditionalFormatting sqref="E2:E63">
    <cfRule type="colorScale" priority="1">
      <colorScale>
        <cfvo type="num" val="0"/>
        <cfvo type="num" val="0.5"/>
        <cfvo type="num" val="1"/>
        <color rgb="FFC6EFCE"/>
        <color rgb="FFFFEB84"/>
        <color rgb="FFF8696B"/>
      </colorScale>
    </cfRule>
  </conditionalFormatting>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2E7D32"/>
  </sheetPr>
  <dimension ref="A1:I996"/>
  <sheetViews>
    <sheetView workbookViewId="0">
      <pane ySplit="2" topLeftCell="A3" activePane="bottomLeft" state="frozen"/>
      <selection pane="bottomLeft"/>
    </sheetView>
  </sheetViews>
  <sheetFormatPr defaultRowHeight="14.25" x14ac:dyDescent="0.45"/>
  <cols>
    <col min="1" max="1" width="7" customWidth="1"/>
    <col min="2" max="3" width="9" customWidth="1"/>
    <col min="4" max="5" width="11" customWidth="1"/>
    <col min="6" max="6" width="28" customWidth="1"/>
    <col min="7" max="7" width="13" customWidth="1"/>
    <col min="8" max="8" width="12" customWidth="1"/>
    <col min="9" max="9" width="13" customWidth="1"/>
  </cols>
  <sheetData>
    <row r="1" spans="1:9" ht="18" x14ac:dyDescent="0.55000000000000004">
      <c r="A1" s="14" t="s">
        <v>464</v>
      </c>
    </row>
    <row r="2" spans="1:9" x14ac:dyDescent="0.45">
      <c r="A2" s="15" t="s">
        <v>465</v>
      </c>
      <c r="B2" s="15" t="s">
        <v>466</v>
      </c>
      <c r="C2" s="15" t="s">
        <v>467</v>
      </c>
      <c r="D2" s="15" t="s">
        <v>20</v>
      </c>
      <c r="E2" s="15" t="s">
        <v>21</v>
      </c>
      <c r="F2" s="15" t="s">
        <v>23</v>
      </c>
      <c r="G2" s="15" t="s">
        <v>468</v>
      </c>
      <c r="H2" s="15" t="s">
        <v>469</v>
      </c>
      <c r="I2" s="15" t="s">
        <v>470</v>
      </c>
    </row>
    <row r="3" spans="1:9" x14ac:dyDescent="0.45">
      <c r="A3" s="2">
        <v>1</v>
      </c>
      <c r="B3" s="2" t="s">
        <v>471</v>
      </c>
      <c r="C3" s="2" t="s">
        <v>472</v>
      </c>
      <c r="D3" s="2" t="str">
        <f>IF($G3="","",PS!D2)</f>
        <v/>
      </c>
      <c r="E3" s="4" t="str">
        <f>IF($G3="","",PS!E2)</f>
        <v/>
      </c>
      <c r="F3" s="5" t="str">
        <f>IF($G3="","",PS!G2)</f>
        <v/>
      </c>
      <c r="G3" s="2"/>
      <c r="H3" s="2" t="str">
        <f>IF(G3="","NA",IF(G3=PS!F2,"Correct","Incorrect"))</f>
        <v>NA</v>
      </c>
      <c r="I3" s="16"/>
    </row>
    <row r="4" spans="1:9" x14ac:dyDescent="0.45">
      <c r="A4" s="6">
        <f t="shared" ref="A4:A67" si="0">A3+1</f>
        <v>2</v>
      </c>
      <c r="B4" s="6" t="s">
        <v>471</v>
      </c>
      <c r="C4" s="6" t="s">
        <v>472</v>
      </c>
      <c r="D4" s="6" t="str">
        <f>IF($G4="","",PS!D3)</f>
        <v/>
      </c>
      <c r="E4" s="8" t="str">
        <f>IF($G4="","",PS!E3)</f>
        <v/>
      </c>
      <c r="F4" s="9" t="str">
        <f>IF($G4="","",PS!G3)</f>
        <v/>
      </c>
      <c r="G4" s="6"/>
      <c r="H4" s="6" t="str">
        <f>IF(G4="","NA",IF(G4=PS!F3,"Correct","Incorrect"))</f>
        <v>NA</v>
      </c>
      <c r="I4" s="17"/>
    </row>
    <row r="5" spans="1:9" x14ac:dyDescent="0.45">
      <c r="A5" s="2">
        <f t="shared" si="0"/>
        <v>3</v>
      </c>
      <c r="B5" s="2" t="s">
        <v>471</v>
      </c>
      <c r="C5" s="2" t="s">
        <v>472</v>
      </c>
      <c r="D5" s="2" t="str">
        <f>IF($G5="","",PS!D4)</f>
        <v/>
      </c>
      <c r="E5" s="4" t="str">
        <f>IF($G5="","",PS!E4)</f>
        <v/>
      </c>
      <c r="F5" s="5" t="str">
        <f>IF($G5="","",PS!G4)</f>
        <v/>
      </c>
      <c r="G5" s="2"/>
      <c r="H5" s="2" t="str">
        <f>IF(G5="","NA",IF(G5=PS!F4,"Correct","Incorrect"))</f>
        <v>NA</v>
      </c>
      <c r="I5" s="16"/>
    </row>
    <row r="6" spans="1:9" x14ac:dyDescent="0.45">
      <c r="A6" s="6">
        <f t="shared" si="0"/>
        <v>4</v>
      </c>
      <c r="B6" s="6" t="s">
        <v>471</v>
      </c>
      <c r="C6" s="6" t="s">
        <v>472</v>
      </c>
      <c r="D6" s="6" t="str">
        <f>IF($G6="","",PS!D5)</f>
        <v/>
      </c>
      <c r="E6" s="8" t="str">
        <f>IF($G6="","",PS!E5)</f>
        <v/>
      </c>
      <c r="F6" s="9" t="str">
        <f>IF($G6="","",PS!G5)</f>
        <v/>
      </c>
      <c r="G6" s="6"/>
      <c r="H6" s="6" t="str">
        <f>IF(G6="","NA",IF(G6=PS!F5,"Correct","Incorrect"))</f>
        <v>NA</v>
      </c>
      <c r="I6" s="17"/>
    </row>
    <row r="7" spans="1:9" x14ac:dyDescent="0.45">
      <c r="A7" s="2">
        <f t="shared" si="0"/>
        <v>5</v>
      </c>
      <c r="B7" s="2" t="s">
        <v>471</v>
      </c>
      <c r="C7" s="2" t="s">
        <v>472</v>
      </c>
      <c r="D7" s="2" t="str">
        <f>IF($G7="","",PS!D6)</f>
        <v/>
      </c>
      <c r="E7" s="4" t="str">
        <f>IF($G7="","",PS!E6)</f>
        <v/>
      </c>
      <c r="F7" s="5" t="str">
        <f>IF($G7="","",PS!G6)</f>
        <v/>
      </c>
      <c r="G7" s="2"/>
      <c r="H7" s="2" t="str">
        <f>IF(G7="","NA",IF(G7=PS!F6,"Correct","Incorrect"))</f>
        <v>NA</v>
      </c>
      <c r="I7" s="16"/>
    </row>
    <row r="8" spans="1:9" x14ac:dyDescent="0.45">
      <c r="A8" s="6">
        <f t="shared" si="0"/>
        <v>6</v>
      </c>
      <c r="B8" s="6" t="s">
        <v>471</v>
      </c>
      <c r="C8" s="6" t="s">
        <v>472</v>
      </c>
      <c r="D8" s="6" t="str">
        <f>IF($G8="","",PS!D7)</f>
        <v/>
      </c>
      <c r="E8" s="8" t="str">
        <f>IF($G8="","",PS!E7)</f>
        <v/>
      </c>
      <c r="F8" s="9" t="str">
        <f>IF($G8="","",PS!G7)</f>
        <v/>
      </c>
      <c r="G8" s="6"/>
      <c r="H8" s="6" t="str">
        <f>IF(G8="","NA",IF(G8=PS!F7,"Correct","Incorrect"))</f>
        <v>NA</v>
      </c>
      <c r="I8" s="17"/>
    </row>
    <row r="9" spans="1:9" x14ac:dyDescent="0.45">
      <c r="A9" s="2">
        <f t="shared" si="0"/>
        <v>7</v>
      </c>
      <c r="B9" s="2" t="s">
        <v>471</v>
      </c>
      <c r="C9" s="2" t="s">
        <v>472</v>
      </c>
      <c r="D9" s="2" t="str">
        <f>IF($G9="","",PS!D8)</f>
        <v/>
      </c>
      <c r="E9" s="4" t="str">
        <f>IF($G9="","",PS!E8)</f>
        <v/>
      </c>
      <c r="F9" s="5" t="str">
        <f>IF($G9="","",PS!G8)</f>
        <v/>
      </c>
      <c r="G9" s="2"/>
      <c r="H9" s="2" t="str">
        <f>IF(G9="","NA",IF(G9=PS!F8,"Correct","Incorrect"))</f>
        <v>NA</v>
      </c>
      <c r="I9" s="16"/>
    </row>
    <row r="10" spans="1:9" x14ac:dyDescent="0.45">
      <c r="A10" s="6">
        <f t="shared" si="0"/>
        <v>8</v>
      </c>
      <c r="B10" s="6" t="s">
        <v>471</v>
      </c>
      <c r="C10" s="6" t="s">
        <v>472</v>
      </c>
      <c r="D10" s="6" t="str">
        <f>IF($G10="","",PS!D9)</f>
        <v/>
      </c>
      <c r="E10" s="8" t="str">
        <f>IF($G10="","",PS!E9)</f>
        <v/>
      </c>
      <c r="F10" s="9" t="str">
        <f>IF($G10="","",PS!G9)</f>
        <v/>
      </c>
      <c r="G10" s="6"/>
      <c r="H10" s="6" t="str">
        <f>IF(G10="","NA",IF(G10=PS!F9,"Correct","Incorrect"))</f>
        <v>NA</v>
      </c>
      <c r="I10" s="17"/>
    </row>
    <row r="11" spans="1:9" x14ac:dyDescent="0.45">
      <c r="A11" s="2">
        <f t="shared" si="0"/>
        <v>9</v>
      </c>
      <c r="B11" s="2" t="s">
        <v>471</v>
      </c>
      <c r="C11" s="2" t="s">
        <v>472</v>
      </c>
      <c r="D11" s="2" t="str">
        <f>IF($G11="","",PS!D10)</f>
        <v/>
      </c>
      <c r="E11" s="4" t="str">
        <f>IF($G11="","",PS!E10)</f>
        <v/>
      </c>
      <c r="F11" s="5" t="str">
        <f>IF($G11="","",PS!G10)</f>
        <v/>
      </c>
      <c r="G11" s="2"/>
      <c r="H11" s="2" t="str">
        <f>IF(G11="","NA",IF(G11=PS!F10,"Correct","Incorrect"))</f>
        <v>NA</v>
      </c>
      <c r="I11" s="16"/>
    </row>
    <row r="12" spans="1:9" x14ac:dyDescent="0.45">
      <c r="A12" s="6">
        <f t="shared" si="0"/>
        <v>10</v>
      </c>
      <c r="B12" s="6" t="s">
        <v>471</v>
      </c>
      <c r="C12" s="6" t="s">
        <v>472</v>
      </c>
      <c r="D12" s="6" t="str">
        <f>IF($G12="","",PS!D11)</f>
        <v/>
      </c>
      <c r="E12" s="8" t="str">
        <f>IF($G12="","",PS!E11)</f>
        <v/>
      </c>
      <c r="F12" s="9" t="str">
        <f>IF($G12="","",PS!G11)</f>
        <v/>
      </c>
      <c r="G12" s="6"/>
      <c r="H12" s="6" t="str">
        <f>IF(G12="","NA",IF(G12=PS!F11,"Correct","Incorrect"))</f>
        <v>NA</v>
      </c>
      <c r="I12" s="17"/>
    </row>
    <row r="13" spans="1:9" x14ac:dyDescent="0.45">
      <c r="A13" s="2">
        <f t="shared" si="0"/>
        <v>11</v>
      </c>
      <c r="B13" s="2" t="s">
        <v>471</v>
      </c>
      <c r="C13" s="2" t="s">
        <v>472</v>
      </c>
      <c r="D13" s="2" t="str">
        <f>IF($G13="","",PS!D12)</f>
        <v/>
      </c>
      <c r="E13" s="4" t="str">
        <f>IF($G13="","",PS!E12)</f>
        <v/>
      </c>
      <c r="F13" s="5" t="str">
        <f>IF($G13="","",PS!G12)</f>
        <v/>
      </c>
      <c r="G13" s="2"/>
      <c r="H13" s="2" t="str">
        <f>IF(G13="","NA",IF(G13=PS!F12,"Correct","Incorrect"))</f>
        <v>NA</v>
      </c>
      <c r="I13" s="16"/>
    </row>
    <row r="14" spans="1:9" x14ac:dyDescent="0.45">
      <c r="A14" s="6">
        <f t="shared" si="0"/>
        <v>12</v>
      </c>
      <c r="B14" s="6" t="s">
        <v>471</v>
      </c>
      <c r="C14" s="6" t="s">
        <v>472</v>
      </c>
      <c r="D14" s="6" t="str">
        <f>IF($G14="","",PS!D13)</f>
        <v/>
      </c>
      <c r="E14" s="8" t="str">
        <f>IF($G14="","",PS!E13)</f>
        <v/>
      </c>
      <c r="F14" s="9" t="str">
        <f>IF($G14="","",PS!G13)</f>
        <v/>
      </c>
      <c r="G14" s="6"/>
      <c r="H14" s="6" t="str">
        <f>IF(G14="","NA",IF(G14=PS!F13,"Correct","Incorrect"))</f>
        <v>NA</v>
      </c>
      <c r="I14" s="17"/>
    </row>
    <row r="15" spans="1:9" x14ac:dyDescent="0.45">
      <c r="A15" s="2">
        <f t="shared" si="0"/>
        <v>13</v>
      </c>
      <c r="B15" s="2" t="s">
        <v>471</v>
      </c>
      <c r="C15" s="2" t="s">
        <v>472</v>
      </c>
      <c r="D15" s="2" t="str">
        <f>IF($G15="","",PS!D14)</f>
        <v/>
      </c>
      <c r="E15" s="4" t="str">
        <f>IF($G15="","",PS!E14)</f>
        <v/>
      </c>
      <c r="F15" s="5" t="str">
        <f>IF($G15="","",PS!G14)</f>
        <v/>
      </c>
      <c r="G15" s="2"/>
      <c r="H15" s="2" t="str">
        <f>IF(G15="","NA",IF(G15=PS!F14,"Correct","Incorrect"))</f>
        <v>NA</v>
      </c>
      <c r="I15" s="16"/>
    </row>
    <row r="16" spans="1:9" x14ac:dyDescent="0.45">
      <c r="A16" s="6">
        <f t="shared" si="0"/>
        <v>14</v>
      </c>
      <c r="B16" s="6" t="s">
        <v>471</v>
      </c>
      <c r="C16" s="6" t="s">
        <v>472</v>
      </c>
      <c r="D16" s="6" t="str">
        <f>IF($G16="","",PS!D15)</f>
        <v/>
      </c>
      <c r="E16" s="8" t="str">
        <f>IF($G16="","",PS!E15)</f>
        <v/>
      </c>
      <c r="F16" s="9" t="str">
        <f>IF($G16="","",PS!G15)</f>
        <v/>
      </c>
      <c r="G16" s="6"/>
      <c r="H16" s="6" t="str">
        <f>IF(G16="","NA",IF(G16=PS!F15,"Correct","Incorrect"))</f>
        <v>NA</v>
      </c>
      <c r="I16" s="17"/>
    </row>
    <row r="17" spans="1:9" x14ac:dyDescent="0.45">
      <c r="A17" s="2">
        <f t="shared" si="0"/>
        <v>15</v>
      </c>
      <c r="B17" s="2" t="s">
        <v>471</v>
      </c>
      <c r="C17" s="2" t="s">
        <v>472</v>
      </c>
      <c r="D17" s="2" t="str">
        <f>IF($G17="","",PS!D16)</f>
        <v/>
      </c>
      <c r="E17" s="4" t="str">
        <f>IF($G17="","",PS!E16)</f>
        <v/>
      </c>
      <c r="F17" s="5" t="str">
        <f>IF($G17="","",PS!G16)</f>
        <v/>
      </c>
      <c r="G17" s="2"/>
      <c r="H17" s="2" t="str">
        <f>IF(G17="","NA",IF(G17=PS!F16,"Correct","Incorrect"))</f>
        <v>NA</v>
      </c>
      <c r="I17" s="16"/>
    </row>
    <row r="18" spans="1:9" x14ac:dyDescent="0.45">
      <c r="A18" s="6">
        <f t="shared" si="0"/>
        <v>16</v>
      </c>
      <c r="B18" s="6" t="s">
        <v>471</v>
      </c>
      <c r="C18" s="6" t="s">
        <v>472</v>
      </c>
      <c r="D18" s="6" t="str">
        <f>IF($G18="","",PS!D17)</f>
        <v/>
      </c>
      <c r="E18" s="8" t="str">
        <f>IF($G18="","",PS!E17)</f>
        <v/>
      </c>
      <c r="F18" s="9" t="str">
        <f>IF($G18="","",PS!G17)</f>
        <v/>
      </c>
      <c r="G18" s="6"/>
      <c r="H18" s="6" t="str">
        <f>IF(G18="","NA",IF(G18=PS!F17,"Correct","Incorrect"))</f>
        <v>NA</v>
      </c>
      <c r="I18" s="17"/>
    </row>
    <row r="19" spans="1:9" x14ac:dyDescent="0.45">
      <c r="A19" s="2">
        <f t="shared" si="0"/>
        <v>17</v>
      </c>
      <c r="B19" s="2" t="s">
        <v>471</v>
      </c>
      <c r="C19" s="2" t="s">
        <v>472</v>
      </c>
      <c r="D19" s="2" t="str">
        <f>IF($G19="","",PS!D18)</f>
        <v/>
      </c>
      <c r="E19" s="4" t="str">
        <f>IF($G19="","",PS!E18)</f>
        <v/>
      </c>
      <c r="F19" s="5" t="str">
        <f>IF($G19="","",PS!G18)</f>
        <v/>
      </c>
      <c r="G19" s="2"/>
      <c r="H19" s="2" t="str">
        <f>IF(G19="","NA",IF(G19=PS!F18,"Correct","Incorrect"))</f>
        <v>NA</v>
      </c>
      <c r="I19" s="16"/>
    </row>
    <row r="20" spans="1:9" x14ac:dyDescent="0.45">
      <c r="A20" s="6">
        <f t="shared" si="0"/>
        <v>18</v>
      </c>
      <c r="B20" s="6" t="s">
        <v>471</v>
      </c>
      <c r="C20" s="6" t="s">
        <v>472</v>
      </c>
      <c r="D20" s="6" t="str">
        <f>IF($G20="","",PS!D19)</f>
        <v/>
      </c>
      <c r="E20" s="8" t="str">
        <f>IF($G20="","",PS!E19)</f>
        <v/>
      </c>
      <c r="F20" s="9" t="str">
        <f>IF($G20="","",PS!G19)</f>
        <v/>
      </c>
      <c r="G20" s="6"/>
      <c r="H20" s="6" t="str">
        <f>IF(G20="","NA",IF(G20=PS!F19,"Correct","Incorrect"))</f>
        <v>NA</v>
      </c>
      <c r="I20" s="17"/>
    </row>
    <row r="21" spans="1:9" x14ac:dyDescent="0.45">
      <c r="A21" s="2">
        <f t="shared" si="0"/>
        <v>19</v>
      </c>
      <c r="B21" s="2" t="s">
        <v>471</v>
      </c>
      <c r="C21" s="2" t="s">
        <v>472</v>
      </c>
      <c r="D21" s="2" t="str">
        <f>IF($G21="","",PS!D20)</f>
        <v/>
      </c>
      <c r="E21" s="4" t="str">
        <f>IF($G21="","",PS!E20)</f>
        <v/>
      </c>
      <c r="F21" s="5" t="str">
        <f>IF($G21="","",PS!G20)</f>
        <v/>
      </c>
      <c r="G21" s="2"/>
      <c r="H21" s="2" t="str">
        <f>IF(G21="","NA",IF(G21=PS!F20,"Correct","Incorrect"))</f>
        <v>NA</v>
      </c>
      <c r="I21" s="16"/>
    </row>
    <row r="22" spans="1:9" x14ac:dyDescent="0.45">
      <c r="A22" s="6">
        <f t="shared" si="0"/>
        <v>20</v>
      </c>
      <c r="B22" s="6" t="s">
        <v>471</v>
      </c>
      <c r="C22" s="6" t="s">
        <v>472</v>
      </c>
      <c r="D22" s="6" t="str">
        <f>IF($G22="","",PS!D21)</f>
        <v/>
      </c>
      <c r="E22" s="8" t="str">
        <f>IF($G22="","",PS!E21)</f>
        <v/>
      </c>
      <c r="F22" s="9" t="str">
        <f>IF($G22="","",PS!G21)</f>
        <v/>
      </c>
      <c r="G22" s="6"/>
      <c r="H22" s="6" t="str">
        <f>IF(G22="","NA",IF(G22=PS!F21,"Correct","Incorrect"))</f>
        <v>NA</v>
      </c>
      <c r="I22" s="17"/>
    </row>
    <row r="23" spans="1:9" x14ac:dyDescent="0.45">
      <c r="A23" s="2">
        <f t="shared" si="0"/>
        <v>21</v>
      </c>
      <c r="B23" s="2" t="s">
        <v>471</v>
      </c>
      <c r="C23" s="2" t="s">
        <v>472</v>
      </c>
      <c r="D23" s="2" t="str">
        <f>IF($G23="","",PS!D22)</f>
        <v/>
      </c>
      <c r="E23" s="4" t="str">
        <f>IF($G23="","",PS!E22)</f>
        <v/>
      </c>
      <c r="F23" s="5" t="str">
        <f>IF($G23="","",PS!G22)</f>
        <v/>
      </c>
      <c r="G23" s="2"/>
      <c r="H23" s="2" t="str">
        <f>IF(G23="","NA",IF(G23=PS!F22,"Correct","Incorrect"))</f>
        <v>NA</v>
      </c>
      <c r="I23" s="16"/>
    </row>
    <row r="24" spans="1:9" x14ac:dyDescent="0.45">
      <c r="A24" s="6">
        <f t="shared" si="0"/>
        <v>22</v>
      </c>
      <c r="B24" s="6" t="s">
        <v>471</v>
      </c>
      <c r="C24" s="6" t="s">
        <v>472</v>
      </c>
      <c r="D24" s="6" t="str">
        <f>IF($G24="","",PS!D23)</f>
        <v/>
      </c>
      <c r="E24" s="8" t="str">
        <f>IF($G24="","",PS!E23)</f>
        <v/>
      </c>
      <c r="F24" s="9" t="str">
        <f>IF($G24="","",PS!G23)</f>
        <v/>
      </c>
      <c r="G24" s="6"/>
      <c r="H24" s="6" t="str">
        <f>IF(G24="","NA",IF(G24=PS!F23,"Correct","Incorrect"))</f>
        <v>NA</v>
      </c>
      <c r="I24" s="17"/>
    </row>
    <row r="25" spans="1:9" x14ac:dyDescent="0.45">
      <c r="A25" s="2">
        <f t="shared" si="0"/>
        <v>23</v>
      </c>
      <c r="B25" s="2" t="s">
        <v>471</v>
      </c>
      <c r="C25" s="2" t="s">
        <v>472</v>
      </c>
      <c r="D25" s="2" t="str">
        <f>IF($G25="","",PS!D24)</f>
        <v/>
      </c>
      <c r="E25" s="4" t="str">
        <f>IF($G25="","",PS!E24)</f>
        <v/>
      </c>
      <c r="F25" s="5" t="str">
        <f>IF($G25="","",PS!G24)</f>
        <v/>
      </c>
      <c r="G25" s="2"/>
      <c r="H25" s="2" t="str">
        <f>IF(G25="","NA",IF(G25=PS!F24,"Correct","Incorrect"))</f>
        <v>NA</v>
      </c>
      <c r="I25" s="16"/>
    </row>
    <row r="26" spans="1:9" x14ac:dyDescent="0.45">
      <c r="A26" s="6">
        <f t="shared" si="0"/>
        <v>24</v>
      </c>
      <c r="B26" s="6" t="s">
        <v>471</v>
      </c>
      <c r="C26" s="6" t="s">
        <v>472</v>
      </c>
      <c r="D26" s="6" t="str">
        <f>IF($G26="","",PS!D25)</f>
        <v/>
      </c>
      <c r="E26" s="8" t="str">
        <f>IF($G26="","",PS!E25)</f>
        <v/>
      </c>
      <c r="F26" s="9" t="str">
        <f>IF($G26="","",PS!G25)</f>
        <v/>
      </c>
      <c r="G26" s="6"/>
      <c r="H26" s="6" t="str">
        <f>IF(G26="","NA",IF(G26=PS!F25,"Correct","Incorrect"))</f>
        <v>NA</v>
      </c>
      <c r="I26" s="17"/>
    </row>
    <row r="27" spans="1:9" x14ac:dyDescent="0.45">
      <c r="A27" s="2">
        <f t="shared" si="0"/>
        <v>25</v>
      </c>
      <c r="B27" s="2" t="s">
        <v>471</v>
      </c>
      <c r="C27" s="2" t="s">
        <v>472</v>
      </c>
      <c r="D27" s="2" t="str">
        <f>IF($G27="","",PS!D26)</f>
        <v/>
      </c>
      <c r="E27" s="4" t="str">
        <f>IF($G27="","",PS!E26)</f>
        <v/>
      </c>
      <c r="F27" s="5" t="str">
        <f>IF($G27="","",PS!G26)</f>
        <v/>
      </c>
      <c r="G27" s="2"/>
      <c r="H27" s="2" t="str">
        <f>IF(G27="","NA",IF(G27=PS!F26,"Correct","Incorrect"))</f>
        <v>NA</v>
      </c>
      <c r="I27" s="16"/>
    </row>
    <row r="28" spans="1:9" x14ac:dyDescent="0.45">
      <c r="A28" s="6">
        <f t="shared" si="0"/>
        <v>26</v>
      </c>
      <c r="B28" s="6" t="s">
        <v>471</v>
      </c>
      <c r="C28" s="6" t="s">
        <v>472</v>
      </c>
      <c r="D28" s="6" t="str">
        <f>IF($G28="","",PS!D27)</f>
        <v/>
      </c>
      <c r="E28" s="8" t="str">
        <f>IF($G28="","",PS!E27)</f>
        <v/>
      </c>
      <c r="F28" s="9" t="str">
        <f>IF($G28="","",PS!G27)</f>
        <v/>
      </c>
      <c r="G28" s="6"/>
      <c r="H28" s="6" t="str">
        <f>IF(G28="","NA",IF(G28=PS!F27,"Correct","Incorrect"))</f>
        <v>NA</v>
      </c>
      <c r="I28" s="17"/>
    </row>
    <row r="29" spans="1:9" x14ac:dyDescent="0.45">
      <c r="A29" s="2">
        <f t="shared" si="0"/>
        <v>27</v>
      </c>
      <c r="B29" s="2" t="s">
        <v>471</v>
      </c>
      <c r="C29" s="2" t="s">
        <v>472</v>
      </c>
      <c r="D29" s="2" t="str">
        <f>IF($G29="","",PS!D28)</f>
        <v/>
      </c>
      <c r="E29" s="4" t="str">
        <f>IF($G29="","",PS!E28)</f>
        <v/>
      </c>
      <c r="F29" s="5" t="str">
        <f>IF($G29="","",PS!G28)</f>
        <v/>
      </c>
      <c r="G29" s="2"/>
      <c r="H29" s="2" t="str">
        <f>IF(G29="","NA",IF(G29=PS!F28,"Correct","Incorrect"))</f>
        <v>NA</v>
      </c>
      <c r="I29" s="16"/>
    </row>
    <row r="30" spans="1:9" x14ac:dyDescent="0.45">
      <c r="A30" s="6">
        <f t="shared" si="0"/>
        <v>28</v>
      </c>
      <c r="B30" s="6" t="s">
        <v>471</v>
      </c>
      <c r="C30" s="6" t="s">
        <v>472</v>
      </c>
      <c r="D30" s="6" t="str">
        <f>IF($G30="","",PS!D29)</f>
        <v/>
      </c>
      <c r="E30" s="8" t="str">
        <f>IF($G30="","",PS!E29)</f>
        <v/>
      </c>
      <c r="F30" s="9" t="str">
        <f>IF($G30="","",PS!G29)</f>
        <v/>
      </c>
      <c r="G30" s="6"/>
      <c r="H30" s="6" t="str">
        <f>IF(G30="","NA",IF(G30=PS!F29,"Correct","Incorrect"))</f>
        <v>NA</v>
      </c>
      <c r="I30" s="17"/>
    </row>
    <row r="31" spans="1:9" x14ac:dyDescent="0.45">
      <c r="A31" s="2">
        <f t="shared" si="0"/>
        <v>29</v>
      </c>
      <c r="B31" s="2" t="s">
        <v>471</v>
      </c>
      <c r="C31" s="2" t="s">
        <v>472</v>
      </c>
      <c r="D31" s="2" t="str">
        <f>IF($G31="","",PS!D30)</f>
        <v/>
      </c>
      <c r="E31" s="4" t="str">
        <f>IF($G31="","",PS!E30)</f>
        <v/>
      </c>
      <c r="F31" s="5" t="str">
        <f>IF($G31="","",PS!G30)</f>
        <v/>
      </c>
      <c r="G31" s="2"/>
      <c r="H31" s="2" t="str">
        <f>IF(G31="","NA",IF(G31=PS!F30,"Correct","Incorrect"))</f>
        <v>NA</v>
      </c>
      <c r="I31" s="16"/>
    </row>
    <row r="32" spans="1:9" x14ac:dyDescent="0.45">
      <c r="A32" s="6">
        <f t="shared" si="0"/>
        <v>30</v>
      </c>
      <c r="B32" s="6" t="s">
        <v>471</v>
      </c>
      <c r="C32" s="6" t="s">
        <v>472</v>
      </c>
      <c r="D32" s="6" t="str">
        <f>IF($G32="","",PS!D31)</f>
        <v/>
      </c>
      <c r="E32" s="8" t="str">
        <f>IF($G32="","",PS!E31)</f>
        <v/>
      </c>
      <c r="F32" s="9" t="str">
        <f>IF($G32="","",PS!G31)</f>
        <v/>
      </c>
      <c r="G32" s="6"/>
      <c r="H32" s="6" t="str">
        <f>IF(G32="","NA",IF(G32=PS!F31,"Correct","Incorrect"))</f>
        <v>NA</v>
      </c>
      <c r="I32" s="17"/>
    </row>
    <row r="33" spans="1:9" x14ac:dyDescent="0.45">
      <c r="A33" s="2">
        <f t="shared" si="0"/>
        <v>31</v>
      </c>
      <c r="B33" s="2" t="s">
        <v>471</v>
      </c>
      <c r="C33" s="2" t="s">
        <v>472</v>
      </c>
      <c r="D33" s="2" t="str">
        <f>IF($G33="","",PS!D32)</f>
        <v/>
      </c>
      <c r="E33" s="4" t="str">
        <f>IF($G33="","",PS!E32)</f>
        <v/>
      </c>
      <c r="F33" s="5" t="str">
        <f>IF($G33="","",PS!G32)</f>
        <v/>
      </c>
      <c r="G33" s="2"/>
      <c r="H33" s="2" t="str">
        <f>IF(G33="","NA",IF(G33=PS!F32,"Correct","Incorrect"))</f>
        <v>NA</v>
      </c>
      <c r="I33" s="16"/>
    </row>
    <row r="34" spans="1:9" x14ac:dyDescent="0.45">
      <c r="A34" s="6">
        <f t="shared" si="0"/>
        <v>32</v>
      </c>
      <c r="B34" s="6" t="s">
        <v>471</v>
      </c>
      <c r="C34" s="6" t="s">
        <v>472</v>
      </c>
      <c r="D34" s="6" t="str">
        <f>IF($G34="","",PS!D33)</f>
        <v/>
      </c>
      <c r="E34" s="8" t="str">
        <f>IF($G34="","",PS!E33)</f>
        <v/>
      </c>
      <c r="F34" s="9" t="str">
        <f>IF($G34="","",PS!G33)</f>
        <v/>
      </c>
      <c r="G34" s="6"/>
      <c r="H34" s="6" t="str">
        <f>IF(G34="","NA",IF(G34=PS!F33,"Correct","Incorrect"))</f>
        <v>NA</v>
      </c>
      <c r="I34" s="17"/>
    </row>
    <row r="35" spans="1:9" x14ac:dyDescent="0.45">
      <c r="A35" s="2">
        <f t="shared" si="0"/>
        <v>33</v>
      </c>
      <c r="B35" s="2" t="s">
        <v>471</v>
      </c>
      <c r="C35" s="2" t="s">
        <v>472</v>
      </c>
      <c r="D35" s="2" t="str">
        <f>IF($G35="","",PS!D34)</f>
        <v/>
      </c>
      <c r="E35" s="4" t="str">
        <f>IF($G35="","",PS!E34)</f>
        <v/>
      </c>
      <c r="F35" s="5" t="str">
        <f>IF($G35="","",PS!G34)</f>
        <v/>
      </c>
      <c r="G35" s="2"/>
      <c r="H35" s="2" t="str">
        <f>IF(G35="","NA",IF(G35=PS!F34,"Correct","Incorrect"))</f>
        <v>NA</v>
      </c>
      <c r="I35" s="16"/>
    </row>
    <row r="36" spans="1:9" x14ac:dyDescent="0.45">
      <c r="A36" s="6">
        <f t="shared" si="0"/>
        <v>34</v>
      </c>
      <c r="B36" s="6" t="s">
        <v>471</v>
      </c>
      <c r="C36" s="6" t="s">
        <v>472</v>
      </c>
      <c r="D36" s="6" t="str">
        <f>IF($G36="","",PS!D35)</f>
        <v/>
      </c>
      <c r="E36" s="8" t="str">
        <f>IF($G36="","",PS!E35)</f>
        <v/>
      </c>
      <c r="F36" s="9" t="str">
        <f>IF($G36="","",PS!G35)</f>
        <v/>
      </c>
      <c r="G36" s="6"/>
      <c r="H36" s="6" t="str">
        <f>IF(G36="","NA",IF(G36=PS!F35,"Correct","Incorrect"))</f>
        <v>NA</v>
      </c>
      <c r="I36" s="17"/>
    </row>
    <row r="37" spans="1:9" x14ac:dyDescent="0.45">
      <c r="A37" s="2">
        <f t="shared" si="0"/>
        <v>35</v>
      </c>
      <c r="B37" s="2" t="s">
        <v>471</v>
      </c>
      <c r="C37" s="2" t="s">
        <v>472</v>
      </c>
      <c r="D37" s="2" t="str">
        <f>IF($G37="","",PS!D36)</f>
        <v/>
      </c>
      <c r="E37" s="4" t="str">
        <f>IF($G37="","",PS!E36)</f>
        <v/>
      </c>
      <c r="F37" s="5" t="str">
        <f>IF($G37="","",PS!G36)</f>
        <v/>
      </c>
      <c r="G37" s="2"/>
      <c r="H37" s="2" t="str">
        <f>IF(G37="","NA",IF(G37=PS!F36,"Correct","Incorrect"))</f>
        <v>NA</v>
      </c>
      <c r="I37" s="16"/>
    </row>
    <row r="38" spans="1:9" x14ac:dyDescent="0.45">
      <c r="A38" s="6">
        <f t="shared" si="0"/>
        <v>36</v>
      </c>
      <c r="B38" s="6" t="s">
        <v>471</v>
      </c>
      <c r="C38" s="6" t="s">
        <v>472</v>
      </c>
      <c r="D38" s="6" t="str">
        <f>IF($G38="","",PS!D37)</f>
        <v/>
      </c>
      <c r="E38" s="8" t="str">
        <f>IF($G38="","",PS!E37)</f>
        <v/>
      </c>
      <c r="F38" s="9" t="str">
        <f>IF($G38="","",PS!G37)</f>
        <v/>
      </c>
      <c r="G38" s="6"/>
      <c r="H38" s="6" t="str">
        <f>IF(G38="","NA",IF(G38=PS!F37,"Correct","Incorrect"))</f>
        <v>NA</v>
      </c>
      <c r="I38" s="17"/>
    </row>
    <row r="39" spans="1:9" x14ac:dyDescent="0.45">
      <c r="A39" s="2">
        <f t="shared" si="0"/>
        <v>37</v>
      </c>
      <c r="B39" s="2" t="s">
        <v>471</v>
      </c>
      <c r="C39" s="2" t="s">
        <v>472</v>
      </c>
      <c r="D39" s="2" t="str">
        <f>IF($G39="","",PS!D38)</f>
        <v/>
      </c>
      <c r="E39" s="4" t="str">
        <f>IF($G39="","",PS!E38)</f>
        <v/>
      </c>
      <c r="F39" s="5" t="str">
        <f>IF($G39="","",PS!G38)</f>
        <v/>
      </c>
      <c r="G39" s="2"/>
      <c r="H39" s="2" t="str">
        <f>IF(G39="","NA",IF(G39=PS!F38,"Correct","Incorrect"))</f>
        <v>NA</v>
      </c>
      <c r="I39" s="16"/>
    </row>
    <row r="40" spans="1:9" x14ac:dyDescent="0.45">
      <c r="A40" s="6">
        <f t="shared" si="0"/>
        <v>38</v>
      </c>
      <c r="B40" s="6" t="s">
        <v>471</v>
      </c>
      <c r="C40" s="6" t="s">
        <v>472</v>
      </c>
      <c r="D40" s="6" t="str">
        <f>IF($G40="","",PS!D39)</f>
        <v/>
      </c>
      <c r="E40" s="8" t="str">
        <f>IF($G40="","",PS!E39)</f>
        <v/>
      </c>
      <c r="F40" s="9" t="str">
        <f>IF($G40="","",PS!G39)</f>
        <v/>
      </c>
      <c r="G40" s="6"/>
      <c r="H40" s="6" t="str">
        <f>IF(G40="","NA",IF(G40=PS!F39,"Correct","Incorrect"))</f>
        <v>NA</v>
      </c>
      <c r="I40" s="17"/>
    </row>
    <row r="41" spans="1:9" x14ac:dyDescent="0.45">
      <c r="A41" s="2">
        <f t="shared" si="0"/>
        <v>39</v>
      </c>
      <c r="B41" s="2" t="s">
        <v>471</v>
      </c>
      <c r="C41" s="2" t="s">
        <v>472</v>
      </c>
      <c r="D41" s="2" t="str">
        <f>IF($G41="","",PS!D40)</f>
        <v/>
      </c>
      <c r="E41" s="4" t="str">
        <f>IF($G41="","",PS!E40)</f>
        <v/>
      </c>
      <c r="F41" s="5" t="str">
        <f>IF($G41="","",PS!G40)</f>
        <v/>
      </c>
      <c r="G41" s="2"/>
      <c r="H41" s="2" t="str">
        <f>IF(G41="","NA",IF(G41=PS!F40,"Correct","Incorrect"))</f>
        <v>NA</v>
      </c>
      <c r="I41" s="16"/>
    </row>
    <row r="42" spans="1:9" x14ac:dyDescent="0.45">
      <c r="A42" s="6">
        <f t="shared" si="0"/>
        <v>40</v>
      </c>
      <c r="B42" s="6" t="s">
        <v>471</v>
      </c>
      <c r="C42" s="6" t="s">
        <v>472</v>
      </c>
      <c r="D42" s="6" t="str">
        <f>IF($G42="","",PS!D41)</f>
        <v/>
      </c>
      <c r="E42" s="8" t="str">
        <f>IF($G42="","",PS!E41)</f>
        <v/>
      </c>
      <c r="F42" s="9" t="str">
        <f>IF($G42="","",PS!G41)</f>
        <v/>
      </c>
      <c r="G42" s="6"/>
      <c r="H42" s="6" t="str">
        <f>IF(G42="","NA",IF(G42=PS!F41,"Correct","Incorrect"))</f>
        <v>NA</v>
      </c>
      <c r="I42" s="17"/>
    </row>
    <row r="43" spans="1:9" x14ac:dyDescent="0.45">
      <c r="A43" s="2">
        <f t="shared" si="0"/>
        <v>41</v>
      </c>
      <c r="B43" s="2" t="s">
        <v>471</v>
      </c>
      <c r="C43" s="2" t="s">
        <v>472</v>
      </c>
      <c r="D43" s="2" t="str">
        <f>IF($G43="","",PS!D42)</f>
        <v/>
      </c>
      <c r="E43" s="4" t="str">
        <f>IF($G43="","",PS!E42)</f>
        <v/>
      </c>
      <c r="F43" s="5" t="str">
        <f>IF($G43="","",PS!G42)</f>
        <v/>
      </c>
      <c r="G43" s="2"/>
      <c r="H43" s="2" t="str">
        <f>IF(G43="","NA",IF(G43=PS!F42,"Correct","Incorrect"))</f>
        <v>NA</v>
      </c>
      <c r="I43" s="16"/>
    </row>
    <row r="44" spans="1:9" x14ac:dyDescent="0.45">
      <c r="A44" s="6">
        <f t="shared" si="0"/>
        <v>42</v>
      </c>
      <c r="B44" s="6" t="s">
        <v>471</v>
      </c>
      <c r="C44" s="6" t="s">
        <v>472</v>
      </c>
      <c r="D44" s="6" t="str">
        <f>IF($G44="","",PS!D43)</f>
        <v/>
      </c>
      <c r="E44" s="8" t="str">
        <f>IF($G44="","",PS!E43)</f>
        <v/>
      </c>
      <c r="F44" s="9" t="str">
        <f>IF($G44="","",PS!G43)</f>
        <v/>
      </c>
      <c r="G44" s="6"/>
      <c r="H44" s="6" t="str">
        <f>IF(G44="","NA",IF(G44=PS!F43,"Correct","Incorrect"))</f>
        <v>NA</v>
      </c>
      <c r="I44" s="17"/>
    </row>
    <row r="45" spans="1:9" x14ac:dyDescent="0.45">
      <c r="A45" s="2">
        <f t="shared" si="0"/>
        <v>43</v>
      </c>
      <c r="B45" s="2" t="s">
        <v>471</v>
      </c>
      <c r="C45" s="2" t="s">
        <v>472</v>
      </c>
      <c r="D45" s="2" t="str">
        <f>IF($G45="","",PS!D44)</f>
        <v/>
      </c>
      <c r="E45" s="4" t="str">
        <f>IF($G45="","",PS!E44)</f>
        <v/>
      </c>
      <c r="F45" s="5" t="str">
        <f>IF($G45="","",PS!G44)</f>
        <v/>
      </c>
      <c r="G45" s="2"/>
      <c r="H45" s="2" t="str">
        <f>IF(G45="","NA",IF(G45=PS!F44,"Correct","Incorrect"))</f>
        <v>NA</v>
      </c>
      <c r="I45" s="16"/>
    </row>
    <row r="46" spans="1:9" x14ac:dyDescent="0.45">
      <c r="A46" s="6">
        <f t="shared" si="0"/>
        <v>44</v>
      </c>
      <c r="B46" s="6" t="s">
        <v>471</v>
      </c>
      <c r="C46" s="6" t="s">
        <v>472</v>
      </c>
      <c r="D46" s="6" t="str">
        <f>IF($G46="","",PS!D45)</f>
        <v/>
      </c>
      <c r="E46" s="8" t="str">
        <f>IF($G46="","",PS!E45)</f>
        <v/>
      </c>
      <c r="F46" s="9" t="str">
        <f>IF($G46="","",PS!G45)</f>
        <v/>
      </c>
      <c r="G46" s="6"/>
      <c r="H46" s="6" t="str">
        <f>IF(G46="","NA",IF(G46=PS!F45,"Correct","Incorrect"))</f>
        <v>NA</v>
      </c>
      <c r="I46" s="17"/>
    </row>
    <row r="47" spans="1:9" x14ac:dyDescent="0.45">
      <c r="A47" s="2">
        <f t="shared" si="0"/>
        <v>45</v>
      </c>
      <c r="B47" s="2" t="s">
        <v>471</v>
      </c>
      <c r="C47" s="2" t="s">
        <v>472</v>
      </c>
      <c r="D47" s="2" t="str">
        <f>IF($G47="","",PS!D46)</f>
        <v/>
      </c>
      <c r="E47" s="4" t="str">
        <f>IF($G47="","",PS!E46)</f>
        <v/>
      </c>
      <c r="F47" s="5" t="str">
        <f>IF($G47="","",PS!G46)</f>
        <v/>
      </c>
      <c r="G47" s="2"/>
      <c r="H47" s="2" t="str">
        <f>IF(G47="","NA",IF(G47=PS!F46,"Correct","Incorrect"))</f>
        <v>NA</v>
      </c>
      <c r="I47" s="16"/>
    </row>
    <row r="48" spans="1:9" x14ac:dyDescent="0.45">
      <c r="A48" s="6">
        <f t="shared" si="0"/>
        <v>46</v>
      </c>
      <c r="B48" s="6" t="s">
        <v>471</v>
      </c>
      <c r="C48" s="6" t="s">
        <v>472</v>
      </c>
      <c r="D48" s="6" t="str">
        <f>IF($G48="","",PS!D47)</f>
        <v/>
      </c>
      <c r="E48" s="8" t="str">
        <f>IF($G48="","",PS!E47)</f>
        <v/>
      </c>
      <c r="F48" s="9" t="str">
        <f>IF($G48="","",PS!G47)</f>
        <v/>
      </c>
      <c r="G48" s="6"/>
      <c r="H48" s="6" t="str">
        <f>IF(G48="","NA",IF(G48=PS!F47,"Correct","Incorrect"))</f>
        <v>NA</v>
      </c>
      <c r="I48" s="17"/>
    </row>
    <row r="49" spans="1:9" x14ac:dyDescent="0.45">
      <c r="A49" s="2">
        <f t="shared" si="0"/>
        <v>47</v>
      </c>
      <c r="B49" s="2" t="s">
        <v>471</v>
      </c>
      <c r="C49" s="2" t="s">
        <v>472</v>
      </c>
      <c r="D49" s="2" t="str">
        <f>IF($G49="","",PS!D48)</f>
        <v/>
      </c>
      <c r="E49" s="4" t="str">
        <f>IF($G49="","",PS!E48)</f>
        <v/>
      </c>
      <c r="F49" s="5" t="str">
        <f>IF($G49="","",PS!G48)</f>
        <v/>
      </c>
      <c r="G49" s="2"/>
      <c r="H49" s="2" t="str">
        <f>IF(G49="","NA",IF(G49=PS!F48,"Correct","Incorrect"))</f>
        <v>NA</v>
      </c>
      <c r="I49" s="16"/>
    </row>
    <row r="50" spans="1:9" x14ac:dyDescent="0.45">
      <c r="A50" s="6">
        <f t="shared" si="0"/>
        <v>48</v>
      </c>
      <c r="B50" s="6" t="s">
        <v>471</v>
      </c>
      <c r="C50" s="6" t="s">
        <v>472</v>
      </c>
      <c r="D50" s="6" t="str">
        <f>IF($G50="","",PS!D49)</f>
        <v/>
      </c>
      <c r="E50" s="8" t="str">
        <f>IF($G50="","",PS!E49)</f>
        <v/>
      </c>
      <c r="F50" s="9" t="str">
        <f>IF($G50="","",PS!G49)</f>
        <v/>
      </c>
      <c r="G50" s="6"/>
      <c r="H50" s="6" t="str">
        <f>IF(G50="","NA",IF(G50=PS!F49,"Correct","Incorrect"))</f>
        <v>NA</v>
      </c>
      <c r="I50" s="17"/>
    </row>
    <row r="51" spans="1:9" x14ac:dyDescent="0.45">
      <c r="A51" s="2">
        <f t="shared" si="0"/>
        <v>49</v>
      </c>
      <c r="B51" s="2" t="s">
        <v>471</v>
      </c>
      <c r="C51" s="2" t="s">
        <v>472</v>
      </c>
      <c r="D51" s="2" t="str">
        <f>IF($G51="","",PS!D50)</f>
        <v/>
      </c>
      <c r="E51" s="4" t="str">
        <f>IF($G51="","",PS!E50)</f>
        <v/>
      </c>
      <c r="F51" s="5" t="str">
        <f>IF($G51="","",PS!G50)</f>
        <v/>
      </c>
      <c r="G51" s="2"/>
      <c r="H51" s="2" t="str">
        <f>IF(G51="","NA",IF(G51=PS!F50,"Correct","Incorrect"))</f>
        <v>NA</v>
      </c>
      <c r="I51" s="16"/>
    </row>
    <row r="52" spans="1:9" x14ac:dyDescent="0.45">
      <c r="A52" s="6">
        <f t="shared" si="0"/>
        <v>50</v>
      </c>
      <c r="B52" s="6" t="s">
        <v>471</v>
      </c>
      <c r="C52" s="6" t="s">
        <v>472</v>
      </c>
      <c r="D52" s="6" t="str">
        <f>IF($G52="","",PS!D51)</f>
        <v/>
      </c>
      <c r="E52" s="8" t="str">
        <f>IF($G52="","",PS!E51)</f>
        <v/>
      </c>
      <c r="F52" s="9" t="str">
        <f>IF($G52="","",PS!G51)</f>
        <v/>
      </c>
      <c r="G52" s="6"/>
      <c r="H52" s="6" t="str">
        <f>IF(G52="","NA",IF(G52=PS!F51,"Correct","Incorrect"))</f>
        <v>NA</v>
      </c>
      <c r="I52" s="17"/>
    </row>
    <row r="53" spans="1:9" x14ac:dyDescent="0.45">
      <c r="A53" s="2">
        <f t="shared" si="0"/>
        <v>51</v>
      </c>
      <c r="B53" s="2" t="s">
        <v>471</v>
      </c>
      <c r="C53" s="2" t="s">
        <v>472</v>
      </c>
      <c r="D53" s="2" t="str">
        <f>IF($G53="","",PS!D52)</f>
        <v/>
      </c>
      <c r="E53" s="4" t="str">
        <f>IF($G53="","",PS!E52)</f>
        <v/>
      </c>
      <c r="F53" s="5" t="str">
        <f>IF($G53="","",PS!G52)</f>
        <v/>
      </c>
      <c r="G53" s="2"/>
      <c r="H53" s="2" t="str">
        <f>IF(G53="","NA",IF(G53=PS!F52,"Correct","Incorrect"))</f>
        <v>NA</v>
      </c>
      <c r="I53" s="16"/>
    </row>
    <row r="54" spans="1:9" x14ac:dyDescent="0.45">
      <c r="A54" s="6">
        <f t="shared" si="0"/>
        <v>52</v>
      </c>
      <c r="B54" s="6" t="s">
        <v>471</v>
      </c>
      <c r="C54" s="6" t="s">
        <v>472</v>
      </c>
      <c r="D54" s="6" t="str">
        <f>IF($G54="","",PS!D53)</f>
        <v/>
      </c>
      <c r="E54" s="8" t="str">
        <f>IF($G54="","",PS!E53)</f>
        <v/>
      </c>
      <c r="F54" s="9" t="str">
        <f>IF($G54="","",PS!G53)</f>
        <v/>
      </c>
      <c r="G54" s="6"/>
      <c r="H54" s="6" t="str">
        <f>IF(G54="","NA",IF(G54=PS!F53,"Correct","Incorrect"))</f>
        <v>NA</v>
      </c>
      <c r="I54" s="17"/>
    </row>
    <row r="55" spans="1:9" x14ac:dyDescent="0.45">
      <c r="A55" s="2">
        <f t="shared" si="0"/>
        <v>53</v>
      </c>
      <c r="B55" s="2" t="s">
        <v>471</v>
      </c>
      <c r="C55" s="2" t="s">
        <v>472</v>
      </c>
      <c r="D55" s="2" t="str">
        <f>IF($G55="","",PS!D54)</f>
        <v/>
      </c>
      <c r="E55" s="4" t="str">
        <f>IF($G55="","",PS!E54)</f>
        <v/>
      </c>
      <c r="F55" s="5" t="str">
        <f>IF($G55="","",PS!G54)</f>
        <v/>
      </c>
      <c r="G55" s="2"/>
      <c r="H55" s="2" t="str">
        <f>IF(G55="","NA",IF(G55=PS!F54,"Correct","Incorrect"))</f>
        <v>NA</v>
      </c>
      <c r="I55" s="16"/>
    </row>
    <row r="56" spans="1:9" x14ac:dyDescent="0.45">
      <c r="A56" s="6">
        <f t="shared" si="0"/>
        <v>54</v>
      </c>
      <c r="B56" s="6" t="s">
        <v>471</v>
      </c>
      <c r="C56" s="6" t="s">
        <v>472</v>
      </c>
      <c r="D56" s="6" t="str">
        <f>IF($G56="","",PS!D55)</f>
        <v/>
      </c>
      <c r="E56" s="8" t="str">
        <f>IF($G56="","",PS!E55)</f>
        <v/>
      </c>
      <c r="F56" s="9" t="str">
        <f>IF($G56="","",PS!G55)</f>
        <v/>
      </c>
      <c r="G56" s="6"/>
      <c r="H56" s="6" t="str">
        <f>IF(G56="","NA",IF(G56=PS!F55,"Correct","Incorrect"))</f>
        <v>NA</v>
      </c>
      <c r="I56" s="17"/>
    </row>
    <row r="57" spans="1:9" x14ac:dyDescent="0.45">
      <c r="A57" s="2">
        <f t="shared" si="0"/>
        <v>55</v>
      </c>
      <c r="B57" s="2" t="s">
        <v>471</v>
      </c>
      <c r="C57" s="2" t="s">
        <v>472</v>
      </c>
      <c r="D57" s="2" t="str">
        <f>IF($G57="","",PS!D56)</f>
        <v/>
      </c>
      <c r="E57" s="4" t="str">
        <f>IF($G57="","",PS!E56)</f>
        <v/>
      </c>
      <c r="F57" s="5" t="str">
        <f>IF($G57="","",PS!G56)</f>
        <v/>
      </c>
      <c r="G57" s="2"/>
      <c r="H57" s="2" t="str">
        <f>IF(G57="","NA",IF(G57=PS!F56,"Correct","Incorrect"))</f>
        <v>NA</v>
      </c>
      <c r="I57" s="16"/>
    </row>
    <row r="58" spans="1:9" x14ac:dyDescent="0.45">
      <c r="A58" s="6">
        <f t="shared" si="0"/>
        <v>56</v>
      </c>
      <c r="B58" s="6" t="s">
        <v>471</v>
      </c>
      <c r="C58" s="6" t="s">
        <v>472</v>
      </c>
      <c r="D58" s="6" t="str">
        <f>IF($G58="","",PS!D57)</f>
        <v/>
      </c>
      <c r="E58" s="8" t="str">
        <f>IF($G58="","",PS!E57)</f>
        <v/>
      </c>
      <c r="F58" s="9" t="str">
        <f>IF($G58="","",PS!G57)</f>
        <v/>
      </c>
      <c r="G58" s="6"/>
      <c r="H58" s="6" t="str">
        <f>IF(G58="","NA",IF(G58=PS!F57,"Correct","Incorrect"))</f>
        <v>NA</v>
      </c>
      <c r="I58" s="17"/>
    </row>
    <row r="59" spans="1:9" x14ac:dyDescent="0.45">
      <c r="A59" s="2">
        <f t="shared" si="0"/>
        <v>57</v>
      </c>
      <c r="B59" s="2" t="s">
        <v>471</v>
      </c>
      <c r="C59" s="2" t="s">
        <v>472</v>
      </c>
      <c r="D59" s="2" t="str">
        <f>IF($G59="","",PS!D58)</f>
        <v/>
      </c>
      <c r="E59" s="4" t="str">
        <f>IF($G59="","",PS!E58)</f>
        <v/>
      </c>
      <c r="F59" s="5" t="str">
        <f>IF($G59="","",PS!G58)</f>
        <v/>
      </c>
      <c r="G59" s="2"/>
      <c r="H59" s="2" t="str">
        <f>IF(G59="","NA",IF(G59=PS!F58,"Correct","Incorrect"))</f>
        <v>NA</v>
      </c>
      <c r="I59" s="16"/>
    </row>
    <row r="60" spans="1:9" x14ac:dyDescent="0.45">
      <c r="A60" s="6">
        <f t="shared" si="0"/>
        <v>58</v>
      </c>
      <c r="B60" s="6" t="s">
        <v>471</v>
      </c>
      <c r="C60" s="6" t="s">
        <v>472</v>
      </c>
      <c r="D60" s="6" t="str">
        <f>IF($G60="","",PS!D59)</f>
        <v/>
      </c>
      <c r="E60" s="8" t="str">
        <f>IF($G60="","",PS!E59)</f>
        <v/>
      </c>
      <c r="F60" s="9" t="str">
        <f>IF($G60="","",PS!G59)</f>
        <v/>
      </c>
      <c r="G60" s="6"/>
      <c r="H60" s="6" t="str">
        <f>IF(G60="","NA",IF(G60=PS!F59,"Correct","Incorrect"))</f>
        <v>NA</v>
      </c>
      <c r="I60" s="17"/>
    </row>
    <row r="61" spans="1:9" x14ac:dyDescent="0.45">
      <c r="A61" s="2">
        <f t="shared" si="0"/>
        <v>59</v>
      </c>
      <c r="B61" s="2" t="s">
        <v>471</v>
      </c>
      <c r="C61" s="2" t="s">
        <v>472</v>
      </c>
      <c r="D61" s="2" t="str">
        <f>IF($G61="","",PS!D60)</f>
        <v/>
      </c>
      <c r="E61" s="4" t="str">
        <f>IF($G61="","",PS!E60)</f>
        <v/>
      </c>
      <c r="F61" s="5" t="str">
        <f>IF($G61="","",PS!G60)</f>
        <v/>
      </c>
      <c r="G61" s="2"/>
      <c r="H61" s="2" t="str">
        <f>IF(G61="","NA",IF(G61=PS!F60,"Correct","Incorrect"))</f>
        <v>NA</v>
      </c>
      <c r="I61" s="16"/>
    </row>
    <row r="62" spans="1:9" x14ac:dyDescent="0.45">
      <c r="A62" s="6">
        <f t="shared" si="0"/>
        <v>60</v>
      </c>
      <c r="B62" s="6" t="s">
        <v>471</v>
      </c>
      <c r="C62" s="6" t="s">
        <v>472</v>
      </c>
      <c r="D62" s="6" t="str">
        <f>IF($G62="","",PS!D61)</f>
        <v/>
      </c>
      <c r="E62" s="8" t="str">
        <f>IF($G62="","",PS!E61)</f>
        <v/>
      </c>
      <c r="F62" s="9" t="str">
        <f>IF($G62="","",PS!G61)</f>
        <v/>
      </c>
      <c r="G62" s="6"/>
      <c r="H62" s="6" t="str">
        <f>IF(G62="","NA",IF(G62=PS!F61,"Correct","Incorrect"))</f>
        <v>NA</v>
      </c>
      <c r="I62" s="17"/>
    </row>
    <row r="63" spans="1:9" x14ac:dyDescent="0.45">
      <c r="A63" s="2">
        <f t="shared" si="0"/>
        <v>61</v>
      </c>
      <c r="B63" s="2" t="s">
        <v>471</v>
      </c>
      <c r="C63" s="2" t="s">
        <v>472</v>
      </c>
      <c r="D63" s="2" t="str">
        <f>IF($G63="","",PS!D62)</f>
        <v/>
      </c>
      <c r="E63" s="4" t="str">
        <f>IF($G63="","",PS!E62)</f>
        <v/>
      </c>
      <c r="F63" s="5" t="str">
        <f>IF($G63="","",PS!G62)</f>
        <v/>
      </c>
      <c r="G63" s="2"/>
      <c r="H63" s="2" t="str">
        <f>IF(G63="","NA",IF(G63=PS!F62,"Correct","Incorrect"))</f>
        <v>NA</v>
      </c>
      <c r="I63" s="16"/>
    </row>
    <row r="64" spans="1:9" x14ac:dyDescent="0.45">
      <c r="A64" s="6">
        <f t="shared" si="0"/>
        <v>62</v>
      </c>
      <c r="B64" s="6" t="s">
        <v>471</v>
      </c>
      <c r="C64" s="6" t="s">
        <v>472</v>
      </c>
      <c r="D64" s="6" t="str">
        <f>IF($G64="","",PS!D63)</f>
        <v/>
      </c>
      <c r="E64" s="8" t="str">
        <f>IF($G64="","",PS!E63)</f>
        <v/>
      </c>
      <c r="F64" s="9" t="str">
        <f>IF($G64="","",PS!G63)</f>
        <v/>
      </c>
      <c r="G64" s="6"/>
      <c r="H64" s="6" t="str">
        <f>IF(G64="","NA",IF(G64=PS!F63,"Correct","Incorrect"))</f>
        <v>NA</v>
      </c>
      <c r="I64" s="17"/>
    </row>
    <row r="65" spans="1:9" x14ac:dyDescent="0.45">
      <c r="A65" s="2">
        <f t="shared" si="0"/>
        <v>63</v>
      </c>
      <c r="B65" s="2" t="s">
        <v>471</v>
      </c>
      <c r="C65" s="2" t="s">
        <v>472</v>
      </c>
      <c r="D65" s="2" t="str">
        <f>IF($G65="","",PS!D64)</f>
        <v/>
      </c>
      <c r="E65" s="4" t="str">
        <f>IF($G65="","",PS!E64)</f>
        <v/>
      </c>
      <c r="F65" s="5" t="str">
        <f>IF($G65="","",PS!G64)</f>
        <v/>
      </c>
      <c r="G65" s="2"/>
      <c r="H65" s="2" t="str">
        <f>IF(G65="","NA",IF(G65=PS!F64,"Correct","Incorrect"))</f>
        <v>NA</v>
      </c>
      <c r="I65" s="16"/>
    </row>
    <row r="66" spans="1:9" x14ac:dyDescent="0.45">
      <c r="A66" s="6">
        <f t="shared" si="0"/>
        <v>64</v>
      </c>
      <c r="B66" s="6" t="s">
        <v>471</v>
      </c>
      <c r="C66" s="6" t="s">
        <v>472</v>
      </c>
      <c r="D66" s="6" t="str">
        <f>IF($G66="","",PS!D65)</f>
        <v/>
      </c>
      <c r="E66" s="8" t="str">
        <f>IF($G66="","",PS!E65)</f>
        <v/>
      </c>
      <c r="F66" s="9" t="str">
        <f>IF($G66="","",PS!G65)</f>
        <v/>
      </c>
      <c r="G66" s="6"/>
      <c r="H66" s="6" t="str">
        <f>IF(G66="","NA",IF(G66=PS!F65,"Correct","Incorrect"))</f>
        <v>NA</v>
      </c>
      <c r="I66" s="17"/>
    </row>
    <row r="67" spans="1:9" x14ac:dyDescent="0.45">
      <c r="A67" s="2">
        <f t="shared" si="0"/>
        <v>65</v>
      </c>
      <c r="B67" s="2" t="s">
        <v>471</v>
      </c>
      <c r="C67" s="2" t="s">
        <v>472</v>
      </c>
      <c r="D67" s="2" t="str">
        <f>IF($G67="","",PS!D66)</f>
        <v/>
      </c>
      <c r="E67" s="4" t="str">
        <f>IF($G67="","",PS!E66)</f>
        <v/>
      </c>
      <c r="F67" s="5" t="str">
        <f>IF($G67="","",PS!G66)</f>
        <v/>
      </c>
      <c r="G67" s="2"/>
      <c r="H67" s="2" t="str">
        <f>IF(G67="","NA",IF(G67=PS!F66,"Correct","Incorrect"))</f>
        <v>NA</v>
      </c>
      <c r="I67" s="16"/>
    </row>
    <row r="68" spans="1:9" x14ac:dyDescent="0.45">
      <c r="A68" s="6">
        <f t="shared" ref="A68:A131" si="1">A67+1</f>
        <v>66</v>
      </c>
      <c r="B68" s="6" t="s">
        <v>471</v>
      </c>
      <c r="C68" s="6" t="s">
        <v>472</v>
      </c>
      <c r="D68" s="6" t="str">
        <f>IF($G68="","",PS!D67)</f>
        <v/>
      </c>
      <c r="E68" s="8" t="str">
        <f>IF($G68="","",PS!E67)</f>
        <v/>
      </c>
      <c r="F68" s="9" t="str">
        <f>IF($G68="","",PS!G67)</f>
        <v/>
      </c>
      <c r="G68" s="6"/>
      <c r="H68" s="6" t="str">
        <f>IF(G68="","NA",IF(G68=PS!F67,"Correct","Incorrect"))</f>
        <v>NA</v>
      </c>
      <c r="I68" s="17"/>
    </row>
    <row r="69" spans="1:9" x14ac:dyDescent="0.45">
      <c r="A69" s="2">
        <f t="shared" si="1"/>
        <v>67</v>
      </c>
      <c r="B69" s="2" t="s">
        <v>471</v>
      </c>
      <c r="C69" s="2" t="s">
        <v>472</v>
      </c>
      <c r="D69" s="2" t="str">
        <f>IF($G69="","",PS!D68)</f>
        <v/>
      </c>
      <c r="E69" s="4" t="str">
        <f>IF($G69="","",PS!E68)</f>
        <v/>
      </c>
      <c r="F69" s="5" t="str">
        <f>IF($G69="","",PS!G68)</f>
        <v/>
      </c>
      <c r="G69" s="2"/>
      <c r="H69" s="2" t="str">
        <f>IF(G69="","NA",IF(G69=PS!F68,"Correct","Incorrect"))</f>
        <v>NA</v>
      </c>
      <c r="I69" s="16"/>
    </row>
    <row r="70" spans="1:9" x14ac:dyDescent="0.45">
      <c r="A70" s="6">
        <f t="shared" si="1"/>
        <v>68</v>
      </c>
      <c r="B70" s="6" t="s">
        <v>471</v>
      </c>
      <c r="C70" s="6" t="s">
        <v>472</v>
      </c>
      <c r="D70" s="6" t="str">
        <f>IF($G70="","",PS!D69)</f>
        <v/>
      </c>
      <c r="E70" s="8" t="str">
        <f>IF($G70="","",PS!E69)</f>
        <v/>
      </c>
      <c r="F70" s="9" t="str">
        <f>IF($G70="","",PS!G69)</f>
        <v/>
      </c>
      <c r="G70" s="6"/>
      <c r="H70" s="6" t="str">
        <f>IF(G70="","NA",IF(G70=PS!F69,"Correct","Incorrect"))</f>
        <v>NA</v>
      </c>
      <c r="I70" s="17"/>
    </row>
    <row r="71" spans="1:9" x14ac:dyDescent="0.45">
      <c r="A71" s="2">
        <f t="shared" si="1"/>
        <v>69</v>
      </c>
      <c r="B71" s="2" t="s">
        <v>471</v>
      </c>
      <c r="C71" s="2" t="s">
        <v>472</v>
      </c>
      <c r="D71" s="2" t="str">
        <f>IF($G71="","",PS!D70)</f>
        <v/>
      </c>
      <c r="E71" s="4" t="str">
        <f>IF($G71="","",PS!E70)</f>
        <v/>
      </c>
      <c r="F71" s="5" t="str">
        <f>IF($G71="","",PS!G70)</f>
        <v/>
      </c>
      <c r="G71" s="2"/>
      <c r="H71" s="2" t="str">
        <f>IF(G71="","NA",IF(G71=PS!F70,"Correct","Incorrect"))</f>
        <v>NA</v>
      </c>
      <c r="I71" s="16"/>
    </row>
    <row r="72" spans="1:9" x14ac:dyDescent="0.45">
      <c r="A72" s="6">
        <f t="shared" si="1"/>
        <v>70</v>
      </c>
      <c r="B72" s="6" t="s">
        <v>471</v>
      </c>
      <c r="C72" s="6" t="s">
        <v>472</v>
      </c>
      <c r="D72" s="6" t="str">
        <f>IF($G72="","",PS!D71)</f>
        <v/>
      </c>
      <c r="E72" s="8" t="str">
        <f>IF($G72="","",PS!E71)</f>
        <v/>
      </c>
      <c r="F72" s="9" t="str">
        <f>IF($G72="","",PS!G71)</f>
        <v/>
      </c>
      <c r="G72" s="6"/>
      <c r="H72" s="6" t="str">
        <f>IF(G72="","NA",IF(G72=PS!F71,"Correct","Incorrect"))</f>
        <v>NA</v>
      </c>
      <c r="I72" s="17"/>
    </row>
    <row r="73" spans="1:9" x14ac:dyDescent="0.45">
      <c r="A73" s="2">
        <f t="shared" si="1"/>
        <v>71</v>
      </c>
      <c r="B73" s="2" t="s">
        <v>471</v>
      </c>
      <c r="C73" s="2" t="s">
        <v>472</v>
      </c>
      <c r="D73" s="2" t="str">
        <f>IF($G73="","",PS!D72)</f>
        <v/>
      </c>
      <c r="E73" s="4" t="str">
        <f>IF($G73="","",PS!E72)</f>
        <v/>
      </c>
      <c r="F73" s="5" t="str">
        <f>IF($G73="","",PS!G72)</f>
        <v/>
      </c>
      <c r="G73" s="2"/>
      <c r="H73" s="2" t="str">
        <f>IF(G73="","NA",IF(G73=PS!F72,"Correct","Incorrect"))</f>
        <v>NA</v>
      </c>
      <c r="I73" s="16"/>
    </row>
    <row r="74" spans="1:9" x14ac:dyDescent="0.45">
      <c r="A74" s="6">
        <f t="shared" si="1"/>
        <v>72</v>
      </c>
      <c r="B74" s="6" t="s">
        <v>471</v>
      </c>
      <c r="C74" s="6" t="s">
        <v>472</v>
      </c>
      <c r="D74" s="6" t="str">
        <f>IF($G74="","",PS!D73)</f>
        <v/>
      </c>
      <c r="E74" s="8" t="str">
        <f>IF($G74="","",PS!E73)</f>
        <v/>
      </c>
      <c r="F74" s="9" t="str">
        <f>IF($G74="","",PS!G73)</f>
        <v/>
      </c>
      <c r="G74" s="6"/>
      <c r="H74" s="6" t="str">
        <f>IF(G74="","NA",IF(G74=PS!F73,"Correct","Incorrect"))</f>
        <v>NA</v>
      </c>
      <c r="I74" s="17"/>
    </row>
    <row r="75" spans="1:9" x14ac:dyDescent="0.45">
      <c r="A75" s="2">
        <f t="shared" si="1"/>
        <v>73</v>
      </c>
      <c r="B75" s="2" t="s">
        <v>471</v>
      </c>
      <c r="C75" s="2" t="s">
        <v>472</v>
      </c>
      <c r="D75" s="2" t="str">
        <f>IF($G75="","",PS!D74)</f>
        <v/>
      </c>
      <c r="E75" s="4" t="str">
        <f>IF($G75="","",PS!E74)</f>
        <v/>
      </c>
      <c r="F75" s="5" t="str">
        <f>IF($G75="","",PS!G74)</f>
        <v/>
      </c>
      <c r="G75" s="2"/>
      <c r="H75" s="2" t="str">
        <f>IF(G75="","NA",IF(G75=PS!F74,"Correct","Incorrect"))</f>
        <v>NA</v>
      </c>
      <c r="I75" s="16"/>
    </row>
    <row r="76" spans="1:9" x14ac:dyDescent="0.45">
      <c r="A76" s="6">
        <f t="shared" si="1"/>
        <v>74</v>
      </c>
      <c r="B76" s="6" t="s">
        <v>471</v>
      </c>
      <c r="C76" s="6" t="s">
        <v>472</v>
      </c>
      <c r="D76" s="6" t="str">
        <f>IF($G76="","",PS!D75)</f>
        <v/>
      </c>
      <c r="E76" s="8" t="str">
        <f>IF($G76="","",PS!E75)</f>
        <v/>
      </c>
      <c r="F76" s="9" t="str">
        <f>IF($G76="","",PS!G75)</f>
        <v/>
      </c>
      <c r="G76" s="6"/>
      <c r="H76" s="6" t="str">
        <f>IF(G76="","NA",IF(G76=PS!F75,"Correct","Incorrect"))</f>
        <v>NA</v>
      </c>
      <c r="I76" s="17"/>
    </row>
    <row r="77" spans="1:9" x14ac:dyDescent="0.45">
      <c r="A77" s="2">
        <f t="shared" si="1"/>
        <v>75</v>
      </c>
      <c r="B77" s="2" t="s">
        <v>471</v>
      </c>
      <c r="C77" s="2" t="s">
        <v>472</v>
      </c>
      <c r="D77" s="2" t="str">
        <f>IF($G77="","",PS!D76)</f>
        <v/>
      </c>
      <c r="E77" s="4" t="str">
        <f>IF($G77="","",PS!E76)</f>
        <v/>
      </c>
      <c r="F77" s="5" t="str">
        <f>IF($G77="","",PS!G76)</f>
        <v/>
      </c>
      <c r="G77" s="2"/>
      <c r="H77" s="2" t="str">
        <f>IF(G77="","NA",IF(G77=PS!F76,"Correct","Incorrect"))</f>
        <v>NA</v>
      </c>
      <c r="I77" s="16"/>
    </row>
    <row r="78" spans="1:9" x14ac:dyDescent="0.45">
      <c r="A78" s="6">
        <f t="shared" si="1"/>
        <v>76</v>
      </c>
      <c r="B78" s="6" t="s">
        <v>471</v>
      </c>
      <c r="C78" s="6" t="s">
        <v>472</v>
      </c>
      <c r="D78" s="6" t="str">
        <f>IF($G78="","",PS!D77)</f>
        <v/>
      </c>
      <c r="E78" s="8" t="str">
        <f>IF($G78="","",PS!E77)</f>
        <v/>
      </c>
      <c r="F78" s="9" t="str">
        <f>IF($G78="","",PS!G77)</f>
        <v/>
      </c>
      <c r="G78" s="6"/>
      <c r="H78" s="6" t="str">
        <f>IF(G78="","NA",IF(G78=PS!F77,"Correct","Incorrect"))</f>
        <v>NA</v>
      </c>
      <c r="I78" s="17"/>
    </row>
    <row r="79" spans="1:9" x14ac:dyDescent="0.45">
      <c r="A79" s="2">
        <f t="shared" si="1"/>
        <v>77</v>
      </c>
      <c r="B79" s="2" t="s">
        <v>471</v>
      </c>
      <c r="C79" s="2" t="s">
        <v>472</v>
      </c>
      <c r="D79" s="2" t="str">
        <f>IF($G79="","",PS!D78)</f>
        <v/>
      </c>
      <c r="E79" s="4" t="str">
        <f>IF($G79="","",PS!E78)</f>
        <v/>
      </c>
      <c r="F79" s="5" t="str">
        <f>IF($G79="","",PS!G78)</f>
        <v/>
      </c>
      <c r="G79" s="2"/>
      <c r="H79" s="2" t="str">
        <f>IF(G79="","NA",IF(G79=PS!F78,"Correct","Incorrect"))</f>
        <v>NA</v>
      </c>
      <c r="I79" s="16"/>
    </row>
    <row r="80" spans="1:9" x14ac:dyDescent="0.45">
      <c r="A80" s="6">
        <f t="shared" si="1"/>
        <v>78</v>
      </c>
      <c r="B80" s="6" t="s">
        <v>471</v>
      </c>
      <c r="C80" s="6" t="s">
        <v>472</v>
      </c>
      <c r="D80" s="6" t="str">
        <f>IF($G80="","",PS!D79)</f>
        <v/>
      </c>
      <c r="E80" s="8" t="str">
        <f>IF($G80="","",PS!E79)</f>
        <v/>
      </c>
      <c r="F80" s="9" t="str">
        <f>IF($G80="","",PS!G79)</f>
        <v/>
      </c>
      <c r="G80" s="6"/>
      <c r="H80" s="6" t="str">
        <f>IF(G80="","NA",IF(G80=PS!F79,"Correct","Incorrect"))</f>
        <v>NA</v>
      </c>
      <c r="I80" s="17"/>
    </row>
    <row r="81" spans="1:9" x14ac:dyDescent="0.45">
      <c r="A81" s="2">
        <f t="shared" si="1"/>
        <v>79</v>
      </c>
      <c r="B81" s="2" t="s">
        <v>471</v>
      </c>
      <c r="C81" s="2" t="s">
        <v>472</v>
      </c>
      <c r="D81" s="2" t="str">
        <f>IF($G81="","",PS!D80)</f>
        <v/>
      </c>
      <c r="E81" s="4" t="str">
        <f>IF($G81="","",PS!E80)</f>
        <v/>
      </c>
      <c r="F81" s="5" t="str">
        <f>IF($G81="","",PS!G80)</f>
        <v/>
      </c>
      <c r="G81" s="2"/>
      <c r="H81" s="2" t="str">
        <f>IF(G81="","NA",IF(G81=PS!F80,"Correct","Incorrect"))</f>
        <v>NA</v>
      </c>
      <c r="I81" s="16"/>
    </row>
    <row r="82" spans="1:9" x14ac:dyDescent="0.45">
      <c r="A82" s="6">
        <f t="shared" si="1"/>
        <v>80</v>
      </c>
      <c r="B82" s="6" t="s">
        <v>471</v>
      </c>
      <c r="C82" s="6" t="s">
        <v>472</v>
      </c>
      <c r="D82" s="6" t="str">
        <f>IF($G82="","",PS!D81)</f>
        <v/>
      </c>
      <c r="E82" s="8" t="str">
        <f>IF($G82="","",PS!E81)</f>
        <v/>
      </c>
      <c r="F82" s="9" t="str">
        <f>IF($G82="","",PS!G81)</f>
        <v/>
      </c>
      <c r="G82" s="6"/>
      <c r="H82" s="6" t="str">
        <f>IF(G82="","NA",IF(G82=PS!F81,"Correct","Incorrect"))</f>
        <v>NA</v>
      </c>
      <c r="I82" s="17"/>
    </row>
    <row r="83" spans="1:9" x14ac:dyDescent="0.45">
      <c r="A83" s="2">
        <f t="shared" si="1"/>
        <v>81</v>
      </c>
      <c r="B83" s="2" t="s">
        <v>471</v>
      </c>
      <c r="C83" s="2" t="s">
        <v>472</v>
      </c>
      <c r="D83" s="2" t="str">
        <f>IF($G83="","",PS!D82)</f>
        <v/>
      </c>
      <c r="E83" s="4" t="str">
        <f>IF($G83="","",PS!E82)</f>
        <v/>
      </c>
      <c r="F83" s="5" t="str">
        <f>IF($G83="","",PS!G82)</f>
        <v/>
      </c>
      <c r="G83" s="2"/>
      <c r="H83" s="2" t="str">
        <f>IF(G83="","NA",IF(G83=PS!F82,"Correct","Incorrect"))</f>
        <v>NA</v>
      </c>
      <c r="I83" s="16"/>
    </row>
    <row r="84" spans="1:9" x14ac:dyDescent="0.45">
      <c r="A84" s="6">
        <f t="shared" si="1"/>
        <v>82</v>
      </c>
      <c r="B84" s="6" t="s">
        <v>471</v>
      </c>
      <c r="C84" s="6" t="s">
        <v>472</v>
      </c>
      <c r="D84" s="6" t="str">
        <f>IF($G84="","",PS!D83)</f>
        <v/>
      </c>
      <c r="E84" s="8" t="str">
        <f>IF($G84="","",PS!E83)</f>
        <v/>
      </c>
      <c r="F84" s="9" t="str">
        <f>IF($G84="","",PS!G83)</f>
        <v/>
      </c>
      <c r="G84" s="6"/>
      <c r="H84" s="6" t="str">
        <f>IF(G84="","NA",IF(G84=PS!F83,"Correct","Incorrect"))</f>
        <v>NA</v>
      </c>
      <c r="I84" s="17"/>
    </row>
    <row r="85" spans="1:9" x14ac:dyDescent="0.45">
      <c r="A85" s="2">
        <f t="shared" si="1"/>
        <v>83</v>
      </c>
      <c r="B85" s="2" t="s">
        <v>471</v>
      </c>
      <c r="C85" s="2" t="s">
        <v>472</v>
      </c>
      <c r="D85" s="2" t="str">
        <f>IF($G85="","",PS!D84)</f>
        <v/>
      </c>
      <c r="E85" s="4" t="str">
        <f>IF($G85="","",PS!E84)</f>
        <v/>
      </c>
      <c r="F85" s="5" t="str">
        <f>IF($G85="","",PS!G84)</f>
        <v/>
      </c>
      <c r="G85" s="2"/>
      <c r="H85" s="2" t="str">
        <f>IF(G85="","NA",IF(G85=PS!F84,"Correct","Incorrect"))</f>
        <v>NA</v>
      </c>
      <c r="I85" s="16"/>
    </row>
    <row r="86" spans="1:9" x14ac:dyDescent="0.45">
      <c r="A86" s="6">
        <f t="shared" si="1"/>
        <v>84</v>
      </c>
      <c r="B86" s="6" t="s">
        <v>471</v>
      </c>
      <c r="C86" s="6" t="s">
        <v>472</v>
      </c>
      <c r="D86" s="6" t="str">
        <f>IF($G86="","",PS!D85)</f>
        <v/>
      </c>
      <c r="E86" s="8" t="str">
        <f>IF($G86="","",PS!E85)</f>
        <v/>
      </c>
      <c r="F86" s="9" t="str">
        <f>IF($G86="","",PS!G85)</f>
        <v/>
      </c>
      <c r="G86" s="6"/>
      <c r="H86" s="6" t="str">
        <f>IF(G86="","NA",IF(G86=PS!F85,"Correct","Incorrect"))</f>
        <v>NA</v>
      </c>
      <c r="I86" s="17"/>
    </row>
    <row r="87" spans="1:9" x14ac:dyDescent="0.45">
      <c r="A87" s="2">
        <f t="shared" si="1"/>
        <v>85</v>
      </c>
      <c r="B87" s="2" t="s">
        <v>471</v>
      </c>
      <c r="C87" s="2" t="s">
        <v>472</v>
      </c>
      <c r="D87" s="2" t="str">
        <f>IF($G87="","",PS!D86)</f>
        <v/>
      </c>
      <c r="E87" s="4" t="str">
        <f>IF($G87="","",PS!E86)</f>
        <v/>
      </c>
      <c r="F87" s="5" t="str">
        <f>IF($G87="","",PS!G86)</f>
        <v/>
      </c>
      <c r="G87" s="2"/>
      <c r="H87" s="2" t="str">
        <f>IF(G87="","NA",IF(G87=PS!F86,"Correct","Incorrect"))</f>
        <v>NA</v>
      </c>
      <c r="I87" s="16"/>
    </row>
    <row r="88" spans="1:9" x14ac:dyDescent="0.45">
      <c r="A88" s="6">
        <f t="shared" si="1"/>
        <v>86</v>
      </c>
      <c r="B88" s="6" t="s">
        <v>471</v>
      </c>
      <c r="C88" s="6" t="s">
        <v>472</v>
      </c>
      <c r="D88" s="6" t="str">
        <f>IF($G88="","",PS!D87)</f>
        <v/>
      </c>
      <c r="E88" s="8" t="str">
        <f>IF($G88="","",PS!E87)</f>
        <v/>
      </c>
      <c r="F88" s="9" t="str">
        <f>IF($G88="","",PS!G87)</f>
        <v/>
      </c>
      <c r="G88" s="6"/>
      <c r="H88" s="6" t="str">
        <f>IF(G88="","NA",IF(G88=PS!F87,"Correct","Incorrect"))</f>
        <v>NA</v>
      </c>
      <c r="I88" s="17"/>
    </row>
    <row r="89" spans="1:9" x14ac:dyDescent="0.45">
      <c r="A89" s="2">
        <f t="shared" si="1"/>
        <v>87</v>
      </c>
      <c r="B89" s="2" t="s">
        <v>471</v>
      </c>
      <c r="C89" s="2" t="s">
        <v>472</v>
      </c>
      <c r="D89" s="2" t="str">
        <f>IF($G89="","",PS!D88)</f>
        <v/>
      </c>
      <c r="E89" s="4" t="str">
        <f>IF($G89="","",PS!E88)</f>
        <v/>
      </c>
      <c r="F89" s="5" t="str">
        <f>IF($G89="","",PS!G88)</f>
        <v/>
      </c>
      <c r="G89" s="2"/>
      <c r="H89" s="2" t="str">
        <f>IF(G89="","NA",IF(G89=PS!F88,"Correct","Incorrect"))</f>
        <v>NA</v>
      </c>
      <c r="I89" s="16"/>
    </row>
    <row r="90" spans="1:9" x14ac:dyDescent="0.45">
      <c r="A90" s="6">
        <f t="shared" si="1"/>
        <v>88</v>
      </c>
      <c r="B90" s="6" t="s">
        <v>471</v>
      </c>
      <c r="C90" s="6" t="s">
        <v>472</v>
      </c>
      <c r="D90" s="6" t="str">
        <f>IF($G90="","",PS!D89)</f>
        <v/>
      </c>
      <c r="E90" s="8" t="str">
        <f>IF($G90="","",PS!E89)</f>
        <v/>
      </c>
      <c r="F90" s="9" t="str">
        <f>IF($G90="","",PS!G89)</f>
        <v/>
      </c>
      <c r="G90" s="6"/>
      <c r="H90" s="6" t="str">
        <f>IF(G90="","NA",IF(G90=PS!F89,"Correct","Incorrect"))</f>
        <v>NA</v>
      </c>
      <c r="I90" s="17"/>
    </row>
    <row r="91" spans="1:9" x14ac:dyDescent="0.45">
      <c r="A91" s="2">
        <f t="shared" si="1"/>
        <v>89</v>
      </c>
      <c r="B91" s="2" t="s">
        <v>471</v>
      </c>
      <c r="C91" s="2" t="s">
        <v>472</v>
      </c>
      <c r="D91" s="2" t="str">
        <f>IF($G91="","",PS!D90)</f>
        <v/>
      </c>
      <c r="E91" s="4" t="str">
        <f>IF($G91="","",PS!E90)</f>
        <v/>
      </c>
      <c r="F91" s="5" t="str">
        <f>IF($G91="","",PS!G90)</f>
        <v/>
      </c>
      <c r="G91" s="2"/>
      <c r="H91" s="2" t="str">
        <f>IF(G91="","NA",IF(G91=PS!F90,"Correct","Incorrect"))</f>
        <v>NA</v>
      </c>
      <c r="I91" s="16"/>
    </row>
    <row r="92" spans="1:9" x14ac:dyDescent="0.45">
      <c r="A92" s="6">
        <f t="shared" si="1"/>
        <v>90</v>
      </c>
      <c r="B92" s="6" t="s">
        <v>471</v>
      </c>
      <c r="C92" s="6" t="s">
        <v>472</v>
      </c>
      <c r="D92" s="6" t="str">
        <f>IF($G92="","",PS!D91)</f>
        <v/>
      </c>
      <c r="E92" s="8" t="str">
        <f>IF($G92="","",PS!E91)</f>
        <v/>
      </c>
      <c r="F92" s="9" t="str">
        <f>IF($G92="","",PS!G91)</f>
        <v/>
      </c>
      <c r="G92" s="6"/>
      <c r="H92" s="6" t="str">
        <f>IF(G92="","NA",IF(G92=PS!F91,"Correct","Incorrect"))</f>
        <v>NA</v>
      </c>
      <c r="I92" s="17"/>
    </row>
    <row r="93" spans="1:9" x14ac:dyDescent="0.45">
      <c r="A93" s="2">
        <f t="shared" si="1"/>
        <v>91</v>
      </c>
      <c r="B93" s="2" t="s">
        <v>471</v>
      </c>
      <c r="C93" s="2" t="s">
        <v>472</v>
      </c>
      <c r="D93" s="2" t="str">
        <f>IF($G93="","",PS!D92)</f>
        <v/>
      </c>
      <c r="E93" s="4" t="str">
        <f>IF($G93="","",PS!E92)</f>
        <v/>
      </c>
      <c r="F93" s="5" t="str">
        <f>IF($G93="","",PS!G92)</f>
        <v/>
      </c>
      <c r="G93" s="2"/>
      <c r="H93" s="2" t="str">
        <f>IF(G93="","NA",IF(G93=PS!F92,"Correct","Incorrect"))</f>
        <v>NA</v>
      </c>
      <c r="I93" s="16"/>
    </row>
    <row r="94" spans="1:9" x14ac:dyDescent="0.45">
      <c r="A94" s="6">
        <f t="shared" si="1"/>
        <v>92</v>
      </c>
      <c r="B94" s="6" t="s">
        <v>471</v>
      </c>
      <c r="C94" s="6" t="s">
        <v>472</v>
      </c>
      <c r="D94" s="6" t="str">
        <f>IF($G94="","",PS!D93)</f>
        <v/>
      </c>
      <c r="E94" s="8" t="str">
        <f>IF($G94="","",PS!E93)</f>
        <v/>
      </c>
      <c r="F94" s="9" t="str">
        <f>IF($G94="","",PS!G93)</f>
        <v/>
      </c>
      <c r="G94" s="6"/>
      <c r="H94" s="6" t="str">
        <f>IF(G94="","NA",IF(G94=PS!F93,"Correct","Incorrect"))</f>
        <v>NA</v>
      </c>
      <c r="I94" s="17"/>
    </row>
    <row r="95" spans="1:9" x14ac:dyDescent="0.45">
      <c r="A95" s="2">
        <f t="shared" si="1"/>
        <v>93</v>
      </c>
      <c r="B95" s="2" t="s">
        <v>471</v>
      </c>
      <c r="C95" s="2" t="s">
        <v>472</v>
      </c>
      <c r="D95" s="2" t="str">
        <f>IF($G95="","",PS!D94)</f>
        <v/>
      </c>
      <c r="E95" s="4" t="str">
        <f>IF($G95="","",PS!E94)</f>
        <v/>
      </c>
      <c r="F95" s="5" t="str">
        <f>IF($G95="","",PS!G94)</f>
        <v/>
      </c>
      <c r="G95" s="2"/>
      <c r="H95" s="2" t="str">
        <f>IF(G95="","NA",IF(G95=PS!F94,"Correct","Incorrect"))</f>
        <v>NA</v>
      </c>
      <c r="I95" s="16"/>
    </row>
    <row r="96" spans="1:9" x14ac:dyDescent="0.45">
      <c r="A96" s="6">
        <f t="shared" si="1"/>
        <v>94</v>
      </c>
      <c r="B96" s="6" t="s">
        <v>471</v>
      </c>
      <c r="C96" s="6" t="s">
        <v>472</v>
      </c>
      <c r="D96" s="6" t="str">
        <f>IF($G96="","",PS!D95)</f>
        <v/>
      </c>
      <c r="E96" s="8" t="str">
        <f>IF($G96="","",PS!E95)</f>
        <v/>
      </c>
      <c r="F96" s="9" t="str">
        <f>IF($G96="","",PS!G95)</f>
        <v/>
      </c>
      <c r="G96" s="6"/>
      <c r="H96" s="6" t="str">
        <f>IF(G96="","NA",IF(G96=PS!F95,"Correct","Incorrect"))</f>
        <v>NA</v>
      </c>
      <c r="I96" s="17"/>
    </row>
    <row r="97" spans="1:9" x14ac:dyDescent="0.45">
      <c r="A97" s="2">
        <f t="shared" si="1"/>
        <v>95</v>
      </c>
      <c r="B97" s="2" t="s">
        <v>471</v>
      </c>
      <c r="C97" s="2" t="s">
        <v>472</v>
      </c>
      <c r="D97" s="2" t="str">
        <f>IF($G97="","",PS!D96)</f>
        <v/>
      </c>
      <c r="E97" s="4" t="str">
        <f>IF($G97="","",PS!E96)</f>
        <v/>
      </c>
      <c r="F97" s="5" t="str">
        <f>IF($G97="","",PS!G96)</f>
        <v/>
      </c>
      <c r="G97" s="2"/>
      <c r="H97" s="2" t="str">
        <f>IF(G97="","NA",IF(G97=PS!F96,"Correct","Incorrect"))</f>
        <v>NA</v>
      </c>
      <c r="I97" s="16"/>
    </row>
    <row r="98" spans="1:9" x14ac:dyDescent="0.45">
      <c r="A98" s="6">
        <f t="shared" si="1"/>
        <v>96</v>
      </c>
      <c r="B98" s="6" t="s">
        <v>471</v>
      </c>
      <c r="C98" s="6" t="s">
        <v>472</v>
      </c>
      <c r="D98" s="6" t="str">
        <f>IF($G98="","",PS!D97)</f>
        <v/>
      </c>
      <c r="E98" s="8" t="str">
        <f>IF($G98="","",PS!E97)</f>
        <v/>
      </c>
      <c r="F98" s="9" t="str">
        <f>IF($G98="","",PS!G97)</f>
        <v/>
      </c>
      <c r="G98" s="6"/>
      <c r="H98" s="6" t="str">
        <f>IF(G98="","NA",IF(G98=PS!F97,"Correct","Incorrect"))</f>
        <v>NA</v>
      </c>
      <c r="I98" s="17"/>
    </row>
    <row r="99" spans="1:9" x14ac:dyDescent="0.45">
      <c r="A99" s="2">
        <f t="shared" si="1"/>
        <v>97</v>
      </c>
      <c r="B99" s="2" t="s">
        <v>471</v>
      </c>
      <c r="C99" s="2" t="s">
        <v>472</v>
      </c>
      <c r="D99" s="2" t="str">
        <f>IF($G99="","",PS!D98)</f>
        <v/>
      </c>
      <c r="E99" s="4" t="str">
        <f>IF($G99="","",PS!E98)</f>
        <v/>
      </c>
      <c r="F99" s="5" t="str">
        <f>IF($G99="","",PS!G98)</f>
        <v/>
      </c>
      <c r="G99" s="2"/>
      <c r="H99" s="2" t="str">
        <f>IF(G99="","NA",IF(G99=PS!F98,"Correct","Incorrect"))</f>
        <v>NA</v>
      </c>
      <c r="I99" s="16"/>
    </row>
    <row r="100" spans="1:9" x14ac:dyDescent="0.45">
      <c r="A100" s="6">
        <f t="shared" si="1"/>
        <v>98</v>
      </c>
      <c r="B100" s="6" t="s">
        <v>471</v>
      </c>
      <c r="C100" s="6" t="s">
        <v>472</v>
      </c>
      <c r="D100" s="6" t="str">
        <f>IF($G100="","",PS!D99)</f>
        <v/>
      </c>
      <c r="E100" s="8" t="str">
        <f>IF($G100="","",PS!E99)</f>
        <v/>
      </c>
      <c r="F100" s="9" t="str">
        <f>IF($G100="","",PS!G99)</f>
        <v/>
      </c>
      <c r="G100" s="6"/>
      <c r="H100" s="6" t="str">
        <f>IF(G100="","NA",IF(G100=PS!F99,"Correct","Incorrect"))</f>
        <v>NA</v>
      </c>
      <c r="I100" s="17"/>
    </row>
    <row r="101" spans="1:9" x14ac:dyDescent="0.45">
      <c r="A101" s="2">
        <f t="shared" si="1"/>
        <v>99</v>
      </c>
      <c r="B101" s="2" t="s">
        <v>471</v>
      </c>
      <c r="C101" s="2" t="s">
        <v>472</v>
      </c>
      <c r="D101" s="2" t="str">
        <f>IF($G101="","",PS!D100)</f>
        <v/>
      </c>
      <c r="E101" s="4" t="str">
        <f>IF($G101="","",PS!E100)</f>
        <v/>
      </c>
      <c r="F101" s="5" t="str">
        <f>IF($G101="","",PS!G100)</f>
        <v/>
      </c>
      <c r="G101" s="2"/>
      <c r="H101" s="2" t="str">
        <f>IF(G101="","NA",IF(G101=PS!F100,"Correct","Incorrect"))</f>
        <v>NA</v>
      </c>
      <c r="I101" s="16"/>
    </row>
    <row r="102" spans="1:9" x14ac:dyDescent="0.45">
      <c r="A102" s="6">
        <f t="shared" si="1"/>
        <v>100</v>
      </c>
      <c r="B102" s="6" t="s">
        <v>471</v>
      </c>
      <c r="C102" s="6" t="s">
        <v>472</v>
      </c>
      <c r="D102" s="6" t="str">
        <f>IF($G102="","",PS!D101)</f>
        <v/>
      </c>
      <c r="E102" s="8" t="str">
        <f>IF($G102="","",PS!E101)</f>
        <v/>
      </c>
      <c r="F102" s="9" t="str">
        <f>IF($G102="","",PS!G101)</f>
        <v/>
      </c>
      <c r="G102" s="6"/>
      <c r="H102" s="6" t="str">
        <f>IF(G102="","NA",IF(G102=PS!F101,"Correct","Incorrect"))</f>
        <v>NA</v>
      </c>
      <c r="I102" s="17"/>
    </row>
    <row r="103" spans="1:9" x14ac:dyDescent="0.45">
      <c r="A103" s="2">
        <f t="shared" si="1"/>
        <v>101</v>
      </c>
      <c r="B103" s="2" t="s">
        <v>471</v>
      </c>
      <c r="C103" s="2" t="s">
        <v>472</v>
      </c>
      <c r="D103" s="2" t="str">
        <f>IF($G103="","",PS!D102)</f>
        <v/>
      </c>
      <c r="E103" s="4" t="str">
        <f>IF($G103="","",PS!E102)</f>
        <v/>
      </c>
      <c r="F103" s="5" t="str">
        <f>IF($G103="","",PS!G102)</f>
        <v/>
      </c>
      <c r="G103" s="2"/>
      <c r="H103" s="2" t="str">
        <f>IF(G103="","NA",IF(G103=PS!F102,"Correct","Incorrect"))</f>
        <v>NA</v>
      </c>
      <c r="I103" s="16"/>
    </row>
    <row r="104" spans="1:9" x14ac:dyDescent="0.45">
      <c r="A104" s="6">
        <f t="shared" si="1"/>
        <v>102</v>
      </c>
      <c r="B104" s="6" t="s">
        <v>471</v>
      </c>
      <c r="C104" s="6" t="s">
        <v>472</v>
      </c>
      <c r="D104" s="6" t="str">
        <f>IF($G104="","",PS!D103)</f>
        <v/>
      </c>
      <c r="E104" s="8" t="str">
        <f>IF($G104="","",PS!E103)</f>
        <v/>
      </c>
      <c r="F104" s="9" t="str">
        <f>IF($G104="","",PS!G103)</f>
        <v/>
      </c>
      <c r="G104" s="6"/>
      <c r="H104" s="6" t="str">
        <f>IF(G104="","NA",IF(G104=PS!F103,"Correct","Incorrect"))</f>
        <v>NA</v>
      </c>
      <c r="I104" s="17"/>
    </row>
    <row r="105" spans="1:9" x14ac:dyDescent="0.45">
      <c r="A105" s="2">
        <f t="shared" si="1"/>
        <v>103</v>
      </c>
      <c r="B105" s="2" t="s">
        <v>471</v>
      </c>
      <c r="C105" s="2" t="s">
        <v>472</v>
      </c>
      <c r="D105" s="2" t="str">
        <f>IF($G105="","",PS!D104)</f>
        <v/>
      </c>
      <c r="E105" s="4" t="str">
        <f>IF($G105="","",PS!E104)</f>
        <v/>
      </c>
      <c r="F105" s="5" t="str">
        <f>IF($G105="","",PS!G104)</f>
        <v/>
      </c>
      <c r="G105" s="2"/>
      <c r="H105" s="2" t="str">
        <f>IF(G105="","NA",IF(G105=PS!F104,"Correct","Incorrect"))</f>
        <v>NA</v>
      </c>
      <c r="I105" s="16"/>
    </row>
    <row r="106" spans="1:9" x14ac:dyDescent="0.45">
      <c r="A106" s="6">
        <f t="shared" si="1"/>
        <v>104</v>
      </c>
      <c r="B106" s="6" t="s">
        <v>471</v>
      </c>
      <c r="C106" s="6" t="s">
        <v>472</v>
      </c>
      <c r="D106" s="6" t="str">
        <f>IF($G106="","",PS!D105)</f>
        <v/>
      </c>
      <c r="E106" s="8" t="str">
        <f>IF($G106="","",PS!E105)</f>
        <v/>
      </c>
      <c r="F106" s="9" t="str">
        <f>IF($G106="","",PS!G105)</f>
        <v/>
      </c>
      <c r="G106" s="6"/>
      <c r="H106" s="6" t="str">
        <f>IF(G106="","NA",IF(G106=PS!F105,"Correct","Incorrect"))</f>
        <v>NA</v>
      </c>
      <c r="I106" s="17"/>
    </row>
    <row r="107" spans="1:9" x14ac:dyDescent="0.45">
      <c r="A107" s="2">
        <f t="shared" si="1"/>
        <v>105</v>
      </c>
      <c r="B107" s="2" t="s">
        <v>471</v>
      </c>
      <c r="C107" s="2" t="s">
        <v>472</v>
      </c>
      <c r="D107" s="2" t="str">
        <f>IF($G107="","",PS!D106)</f>
        <v/>
      </c>
      <c r="E107" s="4" t="str">
        <f>IF($G107="","",PS!E106)</f>
        <v/>
      </c>
      <c r="F107" s="5" t="str">
        <f>IF($G107="","",PS!G106)</f>
        <v/>
      </c>
      <c r="G107" s="2"/>
      <c r="H107" s="2" t="str">
        <f>IF(G107="","NA",IF(G107=PS!F106,"Correct","Incorrect"))</f>
        <v>NA</v>
      </c>
      <c r="I107" s="16"/>
    </row>
    <row r="108" spans="1:9" x14ac:dyDescent="0.45">
      <c r="A108" s="6">
        <f t="shared" si="1"/>
        <v>106</v>
      </c>
      <c r="B108" s="6" t="s">
        <v>471</v>
      </c>
      <c r="C108" s="6" t="s">
        <v>472</v>
      </c>
      <c r="D108" s="6" t="str">
        <f>IF($G108="","",PS!D107)</f>
        <v/>
      </c>
      <c r="E108" s="8" t="str">
        <f>IF($G108="","",PS!E107)</f>
        <v/>
      </c>
      <c r="F108" s="9" t="str">
        <f>IF($G108="","",PS!G107)</f>
        <v/>
      </c>
      <c r="G108" s="6"/>
      <c r="H108" s="6" t="str">
        <f>IF(G108="","NA",IF(G108=PS!F107,"Correct","Incorrect"))</f>
        <v>NA</v>
      </c>
      <c r="I108" s="17"/>
    </row>
    <row r="109" spans="1:9" x14ac:dyDescent="0.45">
      <c r="A109" s="2">
        <f t="shared" si="1"/>
        <v>107</v>
      </c>
      <c r="B109" s="2" t="s">
        <v>471</v>
      </c>
      <c r="C109" s="2" t="s">
        <v>472</v>
      </c>
      <c r="D109" s="2" t="str">
        <f>IF($G109="","",PS!D108)</f>
        <v/>
      </c>
      <c r="E109" s="4" t="str">
        <f>IF($G109="","",PS!E108)</f>
        <v/>
      </c>
      <c r="F109" s="5" t="str">
        <f>IF($G109="","",PS!G108)</f>
        <v/>
      </c>
      <c r="G109" s="2"/>
      <c r="H109" s="2" t="str">
        <f>IF(G109="","NA",IF(G109=PS!F108,"Correct","Incorrect"))</f>
        <v>NA</v>
      </c>
      <c r="I109" s="16"/>
    </row>
    <row r="110" spans="1:9" x14ac:dyDescent="0.45">
      <c r="A110" s="6">
        <f t="shared" si="1"/>
        <v>108</v>
      </c>
      <c r="B110" s="6" t="s">
        <v>471</v>
      </c>
      <c r="C110" s="6" t="s">
        <v>472</v>
      </c>
      <c r="D110" s="6" t="str">
        <f>IF($G110="","",PS!D109)</f>
        <v/>
      </c>
      <c r="E110" s="8" t="str">
        <f>IF($G110="","",PS!E109)</f>
        <v/>
      </c>
      <c r="F110" s="9" t="str">
        <f>IF($G110="","",PS!G109)</f>
        <v/>
      </c>
      <c r="G110" s="6"/>
      <c r="H110" s="6" t="str">
        <f>IF(G110="","NA",IF(G110=PS!F109,"Correct","Incorrect"))</f>
        <v>NA</v>
      </c>
      <c r="I110" s="17"/>
    </row>
    <row r="111" spans="1:9" x14ac:dyDescent="0.45">
      <c r="A111" s="2">
        <f t="shared" si="1"/>
        <v>109</v>
      </c>
      <c r="B111" s="2" t="s">
        <v>471</v>
      </c>
      <c r="C111" s="2" t="s">
        <v>472</v>
      </c>
      <c r="D111" s="2" t="str">
        <f>IF($G111="","",PS!D110)</f>
        <v/>
      </c>
      <c r="E111" s="4" t="str">
        <f>IF($G111="","",PS!E110)</f>
        <v/>
      </c>
      <c r="F111" s="5" t="str">
        <f>IF($G111="","",PS!G110)</f>
        <v/>
      </c>
      <c r="G111" s="2"/>
      <c r="H111" s="2" t="str">
        <f>IF(G111="","NA",IF(G111=PS!F110,"Correct","Incorrect"))</f>
        <v>NA</v>
      </c>
      <c r="I111" s="16"/>
    </row>
    <row r="112" spans="1:9" x14ac:dyDescent="0.45">
      <c r="A112" s="6">
        <f t="shared" si="1"/>
        <v>110</v>
      </c>
      <c r="B112" s="6" t="s">
        <v>471</v>
      </c>
      <c r="C112" s="6" t="s">
        <v>472</v>
      </c>
      <c r="D112" s="6" t="str">
        <f>IF($G112="","",PS!D111)</f>
        <v/>
      </c>
      <c r="E112" s="8" t="str">
        <f>IF($G112="","",PS!E111)</f>
        <v/>
      </c>
      <c r="F112" s="9" t="str">
        <f>IF($G112="","",PS!G111)</f>
        <v/>
      </c>
      <c r="G112" s="6"/>
      <c r="H112" s="6" t="str">
        <f>IF(G112="","NA",IF(G112=PS!F111,"Correct","Incorrect"))</f>
        <v>NA</v>
      </c>
      <c r="I112" s="17"/>
    </row>
    <row r="113" spans="1:9" x14ac:dyDescent="0.45">
      <c r="A113" s="2">
        <f t="shared" si="1"/>
        <v>111</v>
      </c>
      <c r="B113" s="2" t="s">
        <v>471</v>
      </c>
      <c r="C113" s="2" t="s">
        <v>472</v>
      </c>
      <c r="D113" s="2" t="str">
        <f>IF($G113="","",PS!D112)</f>
        <v/>
      </c>
      <c r="E113" s="4" t="str">
        <f>IF($G113="","",PS!E112)</f>
        <v/>
      </c>
      <c r="F113" s="5" t="str">
        <f>IF($G113="","",PS!G112)</f>
        <v/>
      </c>
      <c r="G113" s="2"/>
      <c r="H113" s="2" t="str">
        <f>IF(G113="","NA",IF(G113=PS!F112,"Correct","Incorrect"))</f>
        <v>NA</v>
      </c>
      <c r="I113" s="16"/>
    </row>
    <row r="114" spans="1:9" x14ac:dyDescent="0.45">
      <c r="A114" s="6">
        <f t="shared" si="1"/>
        <v>112</v>
      </c>
      <c r="B114" s="6" t="s">
        <v>471</v>
      </c>
      <c r="C114" s="6" t="s">
        <v>472</v>
      </c>
      <c r="D114" s="6" t="str">
        <f>IF($G114="","",PS!D113)</f>
        <v/>
      </c>
      <c r="E114" s="8" t="str">
        <f>IF($G114="","",PS!E113)</f>
        <v/>
      </c>
      <c r="F114" s="9" t="str">
        <f>IF($G114="","",PS!G113)</f>
        <v/>
      </c>
      <c r="G114" s="6"/>
      <c r="H114" s="6" t="str">
        <f>IF(G114="","NA",IF(G114=PS!F113,"Correct","Incorrect"))</f>
        <v>NA</v>
      </c>
      <c r="I114" s="17"/>
    </row>
    <row r="115" spans="1:9" x14ac:dyDescent="0.45">
      <c r="A115" s="2">
        <f t="shared" si="1"/>
        <v>113</v>
      </c>
      <c r="B115" s="2" t="s">
        <v>471</v>
      </c>
      <c r="C115" s="2" t="s">
        <v>472</v>
      </c>
      <c r="D115" s="2" t="str">
        <f>IF($G115="","",PS!D114)</f>
        <v/>
      </c>
      <c r="E115" s="4" t="str">
        <f>IF($G115="","",PS!E114)</f>
        <v/>
      </c>
      <c r="F115" s="5" t="str">
        <f>IF($G115="","",PS!G114)</f>
        <v/>
      </c>
      <c r="G115" s="2"/>
      <c r="H115" s="2" t="str">
        <f>IF(G115="","NA",IF(G115=PS!F114,"Correct","Incorrect"))</f>
        <v>NA</v>
      </c>
      <c r="I115" s="16"/>
    </row>
    <row r="116" spans="1:9" x14ac:dyDescent="0.45">
      <c r="A116" s="6">
        <f t="shared" si="1"/>
        <v>114</v>
      </c>
      <c r="B116" s="6" t="s">
        <v>471</v>
      </c>
      <c r="C116" s="6" t="s">
        <v>472</v>
      </c>
      <c r="D116" s="6" t="str">
        <f>IF($G116="","",PS!D115)</f>
        <v/>
      </c>
      <c r="E116" s="8" t="str">
        <f>IF($G116="","",PS!E115)</f>
        <v/>
      </c>
      <c r="F116" s="9" t="str">
        <f>IF($G116="","",PS!G115)</f>
        <v/>
      </c>
      <c r="G116" s="6"/>
      <c r="H116" s="6" t="str">
        <f>IF(G116="","NA",IF(G116=PS!F115,"Correct","Incorrect"))</f>
        <v>NA</v>
      </c>
      <c r="I116" s="17"/>
    </row>
    <row r="117" spans="1:9" x14ac:dyDescent="0.45">
      <c r="A117" s="2">
        <f t="shared" si="1"/>
        <v>115</v>
      </c>
      <c r="B117" s="2" t="s">
        <v>471</v>
      </c>
      <c r="C117" s="2" t="s">
        <v>472</v>
      </c>
      <c r="D117" s="2" t="str">
        <f>IF($G117="","",PS!D116)</f>
        <v/>
      </c>
      <c r="E117" s="4" t="str">
        <f>IF($G117="","",PS!E116)</f>
        <v/>
      </c>
      <c r="F117" s="5" t="str">
        <f>IF($G117="","",PS!G116)</f>
        <v/>
      </c>
      <c r="G117" s="2"/>
      <c r="H117" s="2" t="str">
        <f>IF(G117="","NA",IF(G117=PS!F116,"Correct","Incorrect"))</f>
        <v>NA</v>
      </c>
      <c r="I117" s="16"/>
    </row>
    <row r="118" spans="1:9" x14ac:dyDescent="0.45">
      <c r="A118" s="6">
        <f t="shared" si="1"/>
        <v>116</v>
      </c>
      <c r="B118" s="6" t="s">
        <v>471</v>
      </c>
      <c r="C118" s="6" t="s">
        <v>472</v>
      </c>
      <c r="D118" s="6" t="str">
        <f>IF($G118="","",PS!D117)</f>
        <v/>
      </c>
      <c r="E118" s="8" t="str">
        <f>IF($G118="","",PS!E117)</f>
        <v/>
      </c>
      <c r="F118" s="9" t="str">
        <f>IF($G118="","",PS!G117)</f>
        <v/>
      </c>
      <c r="G118" s="6"/>
      <c r="H118" s="6" t="str">
        <f>IF(G118="","NA",IF(G118=PS!F117,"Correct","Incorrect"))</f>
        <v>NA</v>
      </c>
      <c r="I118" s="17"/>
    </row>
    <row r="119" spans="1:9" x14ac:dyDescent="0.45">
      <c r="A119" s="2">
        <f t="shared" si="1"/>
        <v>117</v>
      </c>
      <c r="B119" s="2" t="s">
        <v>471</v>
      </c>
      <c r="C119" s="2" t="s">
        <v>472</v>
      </c>
      <c r="D119" s="2" t="str">
        <f>IF($G119="","",PS!D118)</f>
        <v/>
      </c>
      <c r="E119" s="4" t="str">
        <f>IF($G119="","",PS!E118)</f>
        <v/>
      </c>
      <c r="F119" s="5" t="str">
        <f>IF($G119="","",PS!G118)</f>
        <v/>
      </c>
      <c r="G119" s="2"/>
      <c r="H119" s="2" t="str">
        <f>IF(G119="","NA",IF(G119=PS!F118,"Correct","Incorrect"))</f>
        <v>NA</v>
      </c>
      <c r="I119" s="16"/>
    </row>
    <row r="120" spans="1:9" x14ac:dyDescent="0.45">
      <c r="A120" s="6">
        <f t="shared" si="1"/>
        <v>118</v>
      </c>
      <c r="B120" s="6" t="s">
        <v>471</v>
      </c>
      <c r="C120" s="6" t="s">
        <v>472</v>
      </c>
      <c r="D120" s="6" t="str">
        <f>IF($G120="","",PS!D119)</f>
        <v/>
      </c>
      <c r="E120" s="8" t="str">
        <f>IF($G120="","",PS!E119)</f>
        <v/>
      </c>
      <c r="F120" s="9" t="str">
        <f>IF($G120="","",PS!G119)</f>
        <v/>
      </c>
      <c r="G120" s="6"/>
      <c r="H120" s="6" t="str">
        <f>IF(G120="","NA",IF(G120=PS!F119,"Correct","Incorrect"))</f>
        <v>NA</v>
      </c>
      <c r="I120" s="17"/>
    </row>
    <row r="121" spans="1:9" x14ac:dyDescent="0.45">
      <c r="A121" s="2">
        <f t="shared" si="1"/>
        <v>119</v>
      </c>
      <c r="B121" s="2" t="s">
        <v>471</v>
      </c>
      <c r="C121" s="2" t="s">
        <v>472</v>
      </c>
      <c r="D121" s="2" t="str">
        <f>IF($G121="","",PS!D120)</f>
        <v/>
      </c>
      <c r="E121" s="4" t="str">
        <f>IF($G121="","",PS!E120)</f>
        <v/>
      </c>
      <c r="F121" s="5" t="str">
        <f>IF($G121="","",PS!G120)</f>
        <v/>
      </c>
      <c r="G121" s="2"/>
      <c r="H121" s="2" t="str">
        <f>IF(G121="","NA",IF(G121=PS!F120,"Correct","Incorrect"))</f>
        <v>NA</v>
      </c>
      <c r="I121" s="16"/>
    </row>
    <row r="122" spans="1:9" x14ac:dyDescent="0.45">
      <c r="A122" s="6">
        <f t="shared" si="1"/>
        <v>120</v>
      </c>
      <c r="B122" s="6" t="s">
        <v>471</v>
      </c>
      <c r="C122" s="6" t="s">
        <v>472</v>
      </c>
      <c r="D122" s="6" t="str">
        <f>IF($G122="","",PS!D121)</f>
        <v/>
      </c>
      <c r="E122" s="8" t="str">
        <f>IF($G122="","",PS!E121)</f>
        <v/>
      </c>
      <c r="F122" s="9" t="str">
        <f>IF($G122="","",PS!G121)</f>
        <v/>
      </c>
      <c r="G122" s="6"/>
      <c r="H122" s="6" t="str">
        <f>IF(G122="","NA",IF(G122=PS!F121,"Correct","Incorrect"))</f>
        <v>NA</v>
      </c>
      <c r="I122" s="17"/>
    </row>
    <row r="123" spans="1:9" x14ac:dyDescent="0.45">
      <c r="A123" s="2">
        <f t="shared" si="1"/>
        <v>121</v>
      </c>
      <c r="B123" s="2" t="s">
        <v>471</v>
      </c>
      <c r="C123" s="2" t="s">
        <v>472</v>
      </c>
      <c r="D123" s="2" t="str">
        <f>IF($G123="","",PS!D122)</f>
        <v/>
      </c>
      <c r="E123" s="4" t="str">
        <f>IF($G123="","",PS!E122)</f>
        <v/>
      </c>
      <c r="F123" s="5" t="str">
        <f>IF($G123="","",PS!G122)</f>
        <v/>
      </c>
      <c r="G123" s="2"/>
      <c r="H123" s="2" t="str">
        <f>IF(G123="","NA",IF(G123=PS!F122,"Correct","Incorrect"))</f>
        <v>NA</v>
      </c>
      <c r="I123" s="16"/>
    </row>
    <row r="124" spans="1:9" x14ac:dyDescent="0.45">
      <c r="A124" s="6">
        <f t="shared" si="1"/>
        <v>122</v>
      </c>
      <c r="B124" s="6" t="s">
        <v>471</v>
      </c>
      <c r="C124" s="6" t="s">
        <v>472</v>
      </c>
      <c r="D124" s="6" t="str">
        <f>IF($G124="","",PS!D123)</f>
        <v/>
      </c>
      <c r="E124" s="8" t="str">
        <f>IF($G124="","",PS!E123)</f>
        <v/>
      </c>
      <c r="F124" s="9" t="str">
        <f>IF($G124="","",PS!G123)</f>
        <v/>
      </c>
      <c r="G124" s="6"/>
      <c r="H124" s="6" t="str">
        <f>IF(G124="","NA",IF(G124=PS!F123,"Correct","Incorrect"))</f>
        <v>NA</v>
      </c>
      <c r="I124" s="17"/>
    </row>
    <row r="125" spans="1:9" x14ac:dyDescent="0.45">
      <c r="A125" s="2">
        <f t="shared" si="1"/>
        <v>123</v>
      </c>
      <c r="B125" s="2" t="s">
        <v>471</v>
      </c>
      <c r="C125" s="2" t="s">
        <v>472</v>
      </c>
      <c r="D125" s="2" t="str">
        <f>IF($G125="","",PS!D124)</f>
        <v/>
      </c>
      <c r="E125" s="4" t="str">
        <f>IF($G125="","",PS!E124)</f>
        <v/>
      </c>
      <c r="F125" s="5" t="str">
        <f>IF($G125="","",PS!G124)</f>
        <v/>
      </c>
      <c r="G125" s="2"/>
      <c r="H125" s="2" t="str">
        <f>IF(G125="","NA",IF(G125=PS!F124,"Correct","Incorrect"))</f>
        <v>NA</v>
      </c>
      <c r="I125" s="16"/>
    </row>
    <row r="126" spans="1:9" x14ac:dyDescent="0.45">
      <c r="A126" s="6">
        <f t="shared" si="1"/>
        <v>124</v>
      </c>
      <c r="B126" s="6" t="s">
        <v>471</v>
      </c>
      <c r="C126" s="6" t="s">
        <v>472</v>
      </c>
      <c r="D126" s="6" t="str">
        <f>IF($G126="","",PS!D125)</f>
        <v/>
      </c>
      <c r="E126" s="8" t="str">
        <f>IF($G126="","",PS!E125)</f>
        <v/>
      </c>
      <c r="F126" s="9" t="str">
        <f>IF($G126="","",PS!G125)</f>
        <v/>
      </c>
      <c r="G126" s="6"/>
      <c r="H126" s="6" t="str">
        <f>IF(G126="","NA",IF(G126=PS!F125,"Correct","Incorrect"))</f>
        <v>NA</v>
      </c>
      <c r="I126" s="17"/>
    </row>
    <row r="127" spans="1:9" x14ac:dyDescent="0.45">
      <c r="A127" s="2">
        <f t="shared" si="1"/>
        <v>125</v>
      </c>
      <c r="B127" s="2" t="s">
        <v>471</v>
      </c>
      <c r="C127" s="2" t="s">
        <v>472</v>
      </c>
      <c r="D127" s="2" t="str">
        <f>IF($G127="","",PS!D126)</f>
        <v/>
      </c>
      <c r="E127" s="4" t="str">
        <f>IF($G127="","",PS!E126)</f>
        <v/>
      </c>
      <c r="F127" s="5" t="str">
        <f>IF($G127="","",PS!G126)</f>
        <v/>
      </c>
      <c r="G127" s="2"/>
      <c r="H127" s="2" t="str">
        <f>IF(G127="","NA",IF(G127=PS!F126,"Correct","Incorrect"))</f>
        <v>NA</v>
      </c>
      <c r="I127" s="16"/>
    </row>
    <row r="128" spans="1:9" x14ac:dyDescent="0.45">
      <c r="A128" s="6">
        <f t="shared" si="1"/>
        <v>126</v>
      </c>
      <c r="B128" s="6" t="s">
        <v>471</v>
      </c>
      <c r="C128" s="6" t="s">
        <v>472</v>
      </c>
      <c r="D128" s="6" t="str">
        <f>IF($G128="","",PS!D127)</f>
        <v/>
      </c>
      <c r="E128" s="8" t="str">
        <f>IF($G128="","",PS!E127)</f>
        <v/>
      </c>
      <c r="F128" s="9" t="str">
        <f>IF($G128="","",PS!G127)</f>
        <v/>
      </c>
      <c r="G128" s="6"/>
      <c r="H128" s="6" t="str">
        <f>IF(G128="","NA",IF(G128=PS!F127,"Correct","Incorrect"))</f>
        <v>NA</v>
      </c>
      <c r="I128" s="17"/>
    </row>
    <row r="129" spans="1:9" x14ac:dyDescent="0.45">
      <c r="A129" s="2">
        <f t="shared" si="1"/>
        <v>127</v>
      </c>
      <c r="B129" s="2" t="s">
        <v>471</v>
      </c>
      <c r="C129" s="2" t="s">
        <v>472</v>
      </c>
      <c r="D129" s="2" t="str">
        <f>IF($G129="","",PS!D128)</f>
        <v/>
      </c>
      <c r="E129" s="4" t="str">
        <f>IF($G129="","",PS!E128)</f>
        <v/>
      </c>
      <c r="F129" s="5" t="str">
        <f>IF($G129="","",PS!G128)</f>
        <v/>
      </c>
      <c r="G129" s="2"/>
      <c r="H129" s="2" t="str">
        <f>IF(G129="","NA",IF(G129=PS!F128,"Correct","Incorrect"))</f>
        <v>NA</v>
      </c>
      <c r="I129" s="16"/>
    </row>
    <row r="130" spans="1:9" x14ac:dyDescent="0.45">
      <c r="A130" s="6">
        <f t="shared" si="1"/>
        <v>128</v>
      </c>
      <c r="B130" s="6" t="s">
        <v>471</v>
      </c>
      <c r="C130" s="6" t="s">
        <v>472</v>
      </c>
      <c r="D130" s="6" t="str">
        <f>IF($G130="","",PS!D129)</f>
        <v/>
      </c>
      <c r="E130" s="8" t="str">
        <f>IF($G130="","",PS!E129)</f>
        <v/>
      </c>
      <c r="F130" s="9" t="str">
        <f>IF($G130="","",PS!G129)</f>
        <v/>
      </c>
      <c r="G130" s="6"/>
      <c r="H130" s="6" t="str">
        <f>IF(G130="","NA",IF(G130=PS!F129,"Correct","Incorrect"))</f>
        <v>NA</v>
      </c>
      <c r="I130" s="17"/>
    </row>
    <row r="131" spans="1:9" x14ac:dyDescent="0.45">
      <c r="A131" s="2">
        <f t="shared" si="1"/>
        <v>129</v>
      </c>
      <c r="B131" s="2" t="s">
        <v>471</v>
      </c>
      <c r="C131" s="2" t="s">
        <v>472</v>
      </c>
      <c r="D131" s="2" t="str">
        <f>IF($G131="","",PS!D130)</f>
        <v/>
      </c>
      <c r="E131" s="4" t="str">
        <f>IF($G131="","",PS!E130)</f>
        <v/>
      </c>
      <c r="F131" s="5" t="str">
        <f>IF($G131="","",PS!G130)</f>
        <v/>
      </c>
      <c r="G131" s="2"/>
      <c r="H131" s="2" t="str">
        <f>IF(G131="","NA",IF(G131=PS!F130,"Correct","Incorrect"))</f>
        <v>NA</v>
      </c>
      <c r="I131" s="16"/>
    </row>
    <row r="132" spans="1:9" x14ac:dyDescent="0.45">
      <c r="A132" s="6">
        <f t="shared" ref="A132:A195" si="2">A131+1</f>
        <v>130</v>
      </c>
      <c r="B132" s="6" t="s">
        <v>471</v>
      </c>
      <c r="C132" s="6" t="s">
        <v>472</v>
      </c>
      <c r="D132" s="6" t="str">
        <f>IF($G132="","",PS!D131)</f>
        <v/>
      </c>
      <c r="E132" s="8" t="str">
        <f>IF($G132="","",PS!E131)</f>
        <v/>
      </c>
      <c r="F132" s="9" t="str">
        <f>IF($G132="","",PS!G131)</f>
        <v/>
      </c>
      <c r="G132" s="6"/>
      <c r="H132" s="6" t="str">
        <f>IF(G132="","NA",IF(G132=PS!F131,"Correct","Incorrect"))</f>
        <v>NA</v>
      </c>
      <c r="I132" s="17"/>
    </row>
    <row r="133" spans="1:9" x14ac:dyDescent="0.45">
      <c r="A133" s="2">
        <f t="shared" si="2"/>
        <v>131</v>
      </c>
      <c r="B133" s="2" t="s">
        <v>471</v>
      </c>
      <c r="C133" s="2" t="s">
        <v>472</v>
      </c>
      <c r="D133" s="2" t="str">
        <f>IF($G133="","",PS!D132)</f>
        <v/>
      </c>
      <c r="E133" s="4" t="str">
        <f>IF($G133="","",PS!E132)</f>
        <v/>
      </c>
      <c r="F133" s="5" t="str">
        <f>IF($G133="","",PS!G132)</f>
        <v/>
      </c>
      <c r="G133" s="2"/>
      <c r="H133" s="2" t="str">
        <f>IF(G133="","NA",IF(G133=PS!F132,"Correct","Incorrect"))</f>
        <v>NA</v>
      </c>
      <c r="I133" s="16"/>
    </row>
    <row r="134" spans="1:9" x14ac:dyDescent="0.45">
      <c r="A134" s="6">
        <f t="shared" si="2"/>
        <v>132</v>
      </c>
      <c r="B134" s="6" t="s">
        <v>471</v>
      </c>
      <c r="C134" s="6" t="s">
        <v>472</v>
      </c>
      <c r="D134" s="6" t="str">
        <f>IF($G134="","",PS!D133)</f>
        <v/>
      </c>
      <c r="E134" s="8" t="str">
        <f>IF($G134="","",PS!E133)</f>
        <v/>
      </c>
      <c r="F134" s="9" t="str">
        <f>IF($G134="","",PS!G133)</f>
        <v/>
      </c>
      <c r="G134" s="6"/>
      <c r="H134" s="6" t="str">
        <f>IF(G134="","NA",IF(G134=PS!F133,"Correct","Incorrect"))</f>
        <v>NA</v>
      </c>
      <c r="I134" s="17"/>
    </row>
    <row r="135" spans="1:9" x14ac:dyDescent="0.45">
      <c r="A135" s="2">
        <f t="shared" si="2"/>
        <v>133</v>
      </c>
      <c r="B135" s="2" t="s">
        <v>471</v>
      </c>
      <c r="C135" s="2" t="s">
        <v>472</v>
      </c>
      <c r="D135" s="2" t="str">
        <f>IF($G135="","",PS!D134)</f>
        <v/>
      </c>
      <c r="E135" s="4" t="str">
        <f>IF($G135="","",PS!E134)</f>
        <v/>
      </c>
      <c r="F135" s="5" t="str">
        <f>IF($G135="","",PS!G134)</f>
        <v/>
      </c>
      <c r="G135" s="2"/>
      <c r="H135" s="2" t="str">
        <f>IF(G135="","NA",IF(G135=PS!F134,"Correct","Incorrect"))</f>
        <v>NA</v>
      </c>
      <c r="I135" s="16"/>
    </row>
    <row r="136" spans="1:9" x14ac:dyDescent="0.45">
      <c r="A136" s="6">
        <f t="shared" si="2"/>
        <v>134</v>
      </c>
      <c r="B136" s="6" t="s">
        <v>471</v>
      </c>
      <c r="C136" s="6" t="s">
        <v>472</v>
      </c>
      <c r="D136" s="6" t="str">
        <f>IF($G136="","",PS!D135)</f>
        <v/>
      </c>
      <c r="E136" s="8" t="str">
        <f>IF($G136="","",PS!E135)</f>
        <v/>
      </c>
      <c r="F136" s="9" t="str">
        <f>IF($G136="","",PS!G135)</f>
        <v/>
      </c>
      <c r="G136" s="6"/>
      <c r="H136" s="6" t="str">
        <f>IF(G136="","NA",IF(G136=PS!F135,"Correct","Incorrect"))</f>
        <v>NA</v>
      </c>
      <c r="I136" s="17"/>
    </row>
    <row r="137" spans="1:9" x14ac:dyDescent="0.45">
      <c r="A137" s="2">
        <f t="shared" si="2"/>
        <v>135</v>
      </c>
      <c r="B137" s="2" t="s">
        <v>471</v>
      </c>
      <c r="C137" s="2" t="s">
        <v>472</v>
      </c>
      <c r="D137" s="2" t="str">
        <f>IF($G137="","",PS!D136)</f>
        <v/>
      </c>
      <c r="E137" s="4" t="str">
        <f>IF($G137="","",PS!E136)</f>
        <v/>
      </c>
      <c r="F137" s="5" t="str">
        <f>IF($G137="","",PS!G136)</f>
        <v/>
      </c>
      <c r="G137" s="2"/>
      <c r="H137" s="2" t="str">
        <f>IF(G137="","NA",IF(G137=PS!F136,"Correct","Incorrect"))</f>
        <v>NA</v>
      </c>
      <c r="I137" s="16"/>
    </row>
    <row r="138" spans="1:9" x14ac:dyDescent="0.45">
      <c r="A138" s="6">
        <f t="shared" si="2"/>
        <v>136</v>
      </c>
      <c r="B138" s="6" t="s">
        <v>471</v>
      </c>
      <c r="C138" s="6" t="s">
        <v>472</v>
      </c>
      <c r="D138" s="6" t="str">
        <f>IF($G138="","",PS!D137)</f>
        <v/>
      </c>
      <c r="E138" s="8" t="str">
        <f>IF($G138="","",PS!E137)</f>
        <v/>
      </c>
      <c r="F138" s="9" t="str">
        <f>IF($G138="","",PS!G137)</f>
        <v/>
      </c>
      <c r="G138" s="6"/>
      <c r="H138" s="6" t="str">
        <f>IF(G138="","NA",IF(G138=PS!F137,"Correct","Incorrect"))</f>
        <v>NA</v>
      </c>
      <c r="I138" s="17"/>
    </row>
    <row r="139" spans="1:9" x14ac:dyDescent="0.45">
      <c r="A139" s="2">
        <f t="shared" si="2"/>
        <v>137</v>
      </c>
      <c r="B139" s="2" t="s">
        <v>471</v>
      </c>
      <c r="C139" s="2" t="s">
        <v>472</v>
      </c>
      <c r="D139" s="2" t="str">
        <f>IF($G139="","",PS!D138)</f>
        <v/>
      </c>
      <c r="E139" s="4" t="str">
        <f>IF($G139="","",PS!E138)</f>
        <v/>
      </c>
      <c r="F139" s="5" t="str">
        <f>IF($G139="","",PS!G138)</f>
        <v/>
      </c>
      <c r="G139" s="2"/>
      <c r="H139" s="2" t="str">
        <f>IF(G139="","NA",IF(G139=PS!F138,"Correct","Incorrect"))</f>
        <v>NA</v>
      </c>
      <c r="I139" s="16"/>
    </row>
    <row r="140" spans="1:9" x14ac:dyDescent="0.45">
      <c r="A140" s="6">
        <f t="shared" si="2"/>
        <v>138</v>
      </c>
      <c r="B140" s="6" t="s">
        <v>471</v>
      </c>
      <c r="C140" s="6" t="s">
        <v>472</v>
      </c>
      <c r="D140" s="6" t="str">
        <f>IF($G140="","",PS!D139)</f>
        <v/>
      </c>
      <c r="E140" s="8" t="str">
        <f>IF($G140="","",PS!E139)</f>
        <v/>
      </c>
      <c r="F140" s="9" t="str">
        <f>IF($G140="","",PS!G139)</f>
        <v/>
      </c>
      <c r="G140" s="6"/>
      <c r="H140" s="6" t="str">
        <f>IF(G140="","NA",IF(G140=PS!F139,"Correct","Incorrect"))</f>
        <v>NA</v>
      </c>
      <c r="I140" s="17"/>
    </row>
    <row r="141" spans="1:9" x14ac:dyDescent="0.45">
      <c r="A141" s="2">
        <f t="shared" si="2"/>
        <v>139</v>
      </c>
      <c r="B141" s="2" t="s">
        <v>471</v>
      </c>
      <c r="C141" s="2" t="s">
        <v>472</v>
      </c>
      <c r="D141" s="2" t="str">
        <f>IF($G141="","",PS!D140)</f>
        <v/>
      </c>
      <c r="E141" s="4" t="str">
        <f>IF($G141="","",PS!E140)</f>
        <v/>
      </c>
      <c r="F141" s="5" t="str">
        <f>IF($G141="","",PS!G140)</f>
        <v/>
      </c>
      <c r="G141" s="2"/>
      <c r="H141" s="2" t="str">
        <f>IF(G141="","NA",IF(G141=PS!F140,"Correct","Incorrect"))</f>
        <v>NA</v>
      </c>
      <c r="I141" s="16"/>
    </row>
    <row r="142" spans="1:9" x14ac:dyDescent="0.45">
      <c r="A142" s="6">
        <f t="shared" si="2"/>
        <v>140</v>
      </c>
      <c r="B142" s="6" t="s">
        <v>471</v>
      </c>
      <c r="C142" s="6" t="s">
        <v>472</v>
      </c>
      <c r="D142" s="6" t="str">
        <f>IF($G142="","",PS!D141)</f>
        <v/>
      </c>
      <c r="E142" s="8" t="str">
        <f>IF($G142="","",PS!E141)</f>
        <v/>
      </c>
      <c r="F142" s="9" t="str">
        <f>IF($G142="","",PS!G141)</f>
        <v/>
      </c>
      <c r="G142" s="6"/>
      <c r="H142" s="6" t="str">
        <f>IF(G142="","NA",IF(G142=PS!F141,"Correct","Incorrect"))</f>
        <v>NA</v>
      </c>
      <c r="I142" s="17"/>
    </row>
    <row r="143" spans="1:9" x14ac:dyDescent="0.45">
      <c r="A143" s="2">
        <f t="shared" si="2"/>
        <v>141</v>
      </c>
      <c r="B143" s="2" t="s">
        <v>471</v>
      </c>
      <c r="C143" s="2" t="s">
        <v>472</v>
      </c>
      <c r="D143" s="2" t="str">
        <f>IF($G143="","",PS!D142)</f>
        <v/>
      </c>
      <c r="E143" s="4" t="str">
        <f>IF($G143="","",PS!E142)</f>
        <v/>
      </c>
      <c r="F143" s="5" t="str">
        <f>IF($G143="","",PS!G142)</f>
        <v/>
      </c>
      <c r="G143" s="2"/>
      <c r="H143" s="2" t="str">
        <f>IF(G143="","NA",IF(G143=PS!F142,"Correct","Incorrect"))</f>
        <v>NA</v>
      </c>
      <c r="I143" s="16"/>
    </row>
    <row r="144" spans="1:9" x14ac:dyDescent="0.45">
      <c r="A144" s="6">
        <f t="shared" si="2"/>
        <v>142</v>
      </c>
      <c r="B144" s="6" t="s">
        <v>471</v>
      </c>
      <c r="C144" s="6" t="s">
        <v>472</v>
      </c>
      <c r="D144" s="6" t="str">
        <f>IF($G144="","",PS!D143)</f>
        <v/>
      </c>
      <c r="E144" s="8" t="str">
        <f>IF($G144="","",PS!E143)</f>
        <v/>
      </c>
      <c r="F144" s="9" t="str">
        <f>IF($G144="","",PS!G143)</f>
        <v/>
      </c>
      <c r="G144" s="6"/>
      <c r="H144" s="6" t="str">
        <f>IF(G144="","NA",IF(G144=PS!F143,"Correct","Incorrect"))</f>
        <v>NA</v>
      </c>
      <c r="I144" s="17"/>
    </row>
    <row r="145" spans="1:9" x14ac:dyDescent="0.45">
      <c r="A145" s="2">
        <f t="shared" si="2"/>
        <v>143</v>
      </c>
      <c r="B145" s="2" t="s">
        <v>471</v>
      </c>
      <c r="C145" s="2" t="s">
        <v>472</v>
      </c>
      <c r="D145" s="2" t="str">
        <f>IF($G145="","",PS!D144)</f>
        <v/>
      </c>
      <c r="E145" s="4" t="str">
        <f>IF($G145="","",PS!E144)</f>
        <v/>
      </c>
      <c r="F145" s="5" t="str">
        <f>IF($G145="","",PS!G144)</f>
        <v/>
      </c>
      <c r="G145" s="2"/>
      <c r="H145" s="2" t="str">
        <f>IF(G145="","NA",IF(G145=PS!F144,"Correct","Incorrect"))</f>
        <v>NA</v>
      </c>
      <c r="I145" s="16"/>
    </row>
    <row r="146" spans="1:9" x14ac:dyDescent="0.45">
      <c r="A146" s="6">
        <f t="shared" si="2"/>
        <v>144</v>
      </c>
      <c r="B146" s="6" t="s">
        <v>471</v>
      </c>
      <c r="C146" s="6" t="s">
        <v>472</v>
      </c>
      <c r="D146" s="6" t="str">
        <f>IF($G146="","",PS!D145)</f>
        <v/>
      </c>
      <c r="E146" s="8" t="str">
        <f>IF($G146="","",PS!E145)</f>
        <v/>
      </c>
      <c r="F146" s="9" t="str">
        <f>IF($G146="","",PS!G145)</f>
        <v/>
      </c>
      <c r="G146" s="6"/>
      <c r="H146" s="6" t="str">
        <f>IF(G146="","NA",IF(G146=PS!F145,"Correct","Incorrect"))</f>
        <v>NA</v>
      </c>
      <c r="I146" s="17"/>
    </row>
    <row r="147" spans="1:9" x14ac:dyDescent="0.45">
      <c r="A147" s="2">
        <f t="shared" si="2"/>
        <v>145</v>
      </c>
      <c r="B147" s="2" t="s">
        <v>471</v>
      </c>
      <c r="C147" s="2" t="s">
        <v>472</v>
      </c>
      <c r="D147" s="2" t="str">
        <f>IF($G147="","",PS!D146)</f>
        <v/>
      </c>
      <c r="E147" s="4" t="str">
        <f>IF($G147="","",PS!E146)</f>
        <v/>
      </c>
      <c r="F147" s="5" t="str">
        <f>IF($G147="","",PS!G146)</f>
        <v/>
      </c>
      <c r="G147" s="2"/>
      <c r="H147" s="2" t="str">
        <f>IF(G147="","NA",IF(G147=PS!F146,"Correct","Incorrect"))</f>
        <v>NA</v>
      </c>
      <c r="I147" s="16"/>
    </row>
    <row r="148" spans="1:9" x14ac:dyDescent="0.45">
      <c r="A148" s="6">
        <f t="shared" si="2"/>
        <v>146</v>
      </c>
      <c r="B148" s="6" t="s">
        <v>471</v>
      </c>
      <c r="C148" s="6" t="s">
        <v>472</v>
      </c>
      <c r="D148" s="6" t="str">
        <f>IF($G148="","",PS!D147)</f>
        <v/>
      </c>
      <c r="E148" s="8" t="str">
        <f>IF($G148="","",PS!E147)</f>
        <v/>
      </c>
      <c r="F148" s="9" t="str">
        <f>IF($G148="","",PS!G147)</f>
        <v/>
      </c>
      <c r="G148" s="6"/>
      <c r="H148" s="6" t="str">
        <f>IF(G148="","NA",IF(G148=PS!F147,"Correct","Incorrect"))</f>
        <v>NA</v>
      </c>
      <c r="I148" s="17"/>
    </row>
    <row r="149" spans="1:9" x14ac:dyDescent="0.45">
      <c r="A149" s="2">
        <f t="shared" si="2"/>
        <v>147</v>
      </c>
      <c r="B149" s="2" t="s">
        <v>471</v>
      </c>
      <c r="C149" s="2" t="s">
        <v>472</v>
      </c>
      <c r="D149" s="2" t="str">
        <f>IF($G149="","",PS!D148)</f>
        <v/>
      </c>
      <c r="E149" s="4" t="str">
        <f>IF($G149="","",PS!E148)</f>
        <v/>
      </c>
      <c r="F149" s="5" t="str">
        <f>IF($G149="","",PS!G148)</f>
        <v/>
      </c>
      <c r="G149" s="2"/>
      <c r="H149" s="2" t="str">
        <f>IF(G149="","NA",IF(G149=PS!F148,"Correct","Incorrect"))</f>
        <v>NA</v>
      </c>
      <c r="I149" s="16"/>
    </row>
    <row r="150" spans="1:9" x14ac:dyDescent="0.45">
      <c r="A150" s="6">
        <f t="shared" si="2"/>
        <v>148</v>
      </c>
      <c r="B150" s="6" t="s">
        <v>471</v>
      </c>
      <c r="C150" s="6" t="s">
        <v>472</v>
      </c>
      <c r="D150" s="6" t="str">
        <f>IF($G150="","",PS!D149)</f>
        <v/>
      </c>
      <c r="E150" s="8" t="str">
        <f>IF($G150="","",PS!E149)</f>
        <v/>
      </c>
      <c r="F150" s="9" t="str">
        <f>IF($G150="","",PS!G149)</f>
        <v/>
      </c>
      <c r="G150" s="6"/>
      <c r="H150" s="6" t="str">
        <f>IF(G150="","NA",IF(G150=PS!F149,"Correct","Incorrect"))</f>
        <v>NA</v>
      </c>
      <c r="I150" s="17"/>
    </row>
    <row r="151" spans="1:9" x14ac:dyDescent="0.45">
      <c r="A151" s="2">
        <f t="shared" si="2"/>
        <v>149</v>
      </c>
      <c r="B151" s="2" t="s">
        <v>471</v>
      </c>
      <c r="C151" s="2" t="s">
        <v>472</v>
      </c>
      <c r="D151" s="2" t="str">
        <f>IF($G151="","",PS!D150)</f>
        <v/>
      </c>
      <c r="E151" s="4" t="str">
        <f>IF($G151="","",PS!E150)</f>
        <v/>
      </c>
      <c r="F151" s="5" t="str">
        <f>IF($G151="","",PS!G150)</f>
        <v/>
      </c>
      <c r="G151" s="2"/>
      <c r="H151" s="2" t="str">
        <f>IF(G151="","NA",IF(G151=PS!F150,"Correct","Incorrect"))</f>
        <v>NA</v>
      </c>
      <c r="I151" s="16"/>
    </row>
    <row r="152" spans="1:9" x14ac:dyDescent="0.45">
      <c r="A152" s="6">
        <f t="shared" si="2"/>
        <v>150</v>
      </c>
      <c r="B152" s="6" t="s">
        <v>471</v>
      </c>
      <c r="C152" s="6" t="s">
        <v>472</v>
      </c>
      <c r="D152" s="6" t="str">
        <f>IF($G152="","",PS!D151)</f>
        <v/>
      </c>
      <c r="E152" s="8" t="str">
        <f>IF($G152="","",PS!E151)</f>
        <v/>
      </c>
      <c r="F152" s="9" t="str">
        <f>IF($G152="","",PS!G151)</f>
        <v/>
      </c>
      <c r="G152" s="6"/>
      <c r="H152" s="6" t="str">
        <f>IF(G152="","NA",IF(G152=PS!F151,"Correct","Incorrect"))</f>
        <v>NA</v>
      </c>
      <c r="I152" s="17"/>
    </row>
    <row r="153" spans="1:9" x14ac:dyDescent="0.45">
      <c r="A153" s="2">
        <f t="shared" si="2"/>
        <v>151</v>
      </c>
      <c r="B153" s="2" t="s">
        <v>471</v>
      </c>
      <c r="C153" s="2" t="s">
        <v>472</v>
      </c>
      <c r="D153" s="2" t="str">
        <f>IF($G153="","",PS!D152)</f>
        <v/>
      </c>
      <c r="E153" s="4" t="str">
        <f>IF($G153="","",PS!E152)</f>
        <v/>
      </c>
      <c r="F153" s="5" t="str">
        <f>IF($G153="","",PS!G152)</f>
        <v/>
      </c>
      <c r="G153" s="2"/>
      <c r="H153" s="2" t="str">
        <f>IF(G153="","NA",IF(G153=PS!F152,"Correct","Incorrect"))</f>
        <v>NA</v>
      </c>
      <c r="I153" s="16"/>
    </row>
    <row r="154" spans="1:9" x14ac:dyDescent="0.45">
      <c r="A154" s="6">
        <f t="shared" si="2"/>
        <v>152</v>
      </c>
      <c r="B154" s="6" t="s">
        <v>471</v>
      </c>
      <c r="C154" s="6" t="s">
        <v>472</v>
      </c>
      <c r="D154" s="6" t="str">
        <f>IF($G154="","",PS!D153)</f>
        <v/>
      </c>
      <c r="E154" s="8" t="str">
        <f>IF($G154="","",PS!E153)</f>
        <v/>
      </c>
      <c r="F154" s="9" t="str">
        <f>IF($G154="","",PS!G153)</f>
        <v/>
      </c>
      <c r="G154" s="6"/>
      <c r="H154" s="6" t="str">
        <f>IF(G154="","NA",IF(G154=PS!F153,"Correct","Incorrect"))</f>
        <v>NA</v>
      </c>
      <c r="I154" s="17"/>
    </row>
    <row r="155" spans="1:9" x14ac:dyDescent="0.45">
      <c r="A155" s="2">
        <f t="shared" si="2"/>
        <v>153</v>
      </c>
      <c r="B155" s="2" t="s">
        <v>471</v>
      </c>
      <c r="C155" s="2" t="s">
        <v>472</v>
      </c>
      <c r="D155" s="2" t="str">
        <f>IF($G155="","",PS!D154)</f>
        <v/>
      </c>
      <c r="E155" s="4" t="str">
        <f>IF($G155="","",PS!E154)</f>
        <v/>
      </c>
      <c r="F155" s="5" t="str">
        <f>IF($G155="","",PS!G154)</f>
        <v/>
      </c>
      <c r="G155" s="2"/>
      <c r="H155" s="2" t="str">
        <f>IF(G155="","NA",IF(G155=PS!F154,"Correct","Incorrect"))</f>
        <v>NA</v>
      </c>
      <c r="I155" s="16"/>
    </row>
    <row r="156" spans="1:9" x14ac:dyDescent="0.45">
      <c r="A156" s="6">
        <f t="shared" si="2"/>
        <v>154</v>
      </c>
      <c r="B156" s="6" t="s">
        <v>471</v>
      </c>
      <c r="C156" s="6" t="s">
        <v>472</v>
      </c>
      <c r="D156" s="6" t="str">
        <f>IF($G156="","",PS!D155)</f>
        <v/>
      </c>
      <c r="E156" s="8" t="str">
        <f>IF($G156="","",PS!E155)</f>
        <v/>
      </c>
      <c r="F156" s="9" t="str">
        <f>IF($G156="","",PS!G155)</f>
        <v/>
      </c>
      <c r="G156" s="6"/>
      <c r="H156" s="6" t="str">
        <f>IF(G156="","NA",IF(G156=PS!F155,"Correct","Incorrect"))</f>
        <v>NA</v>
      </c>
      <c r="I156" s="17"/>
    </row>
    <row r="157" spans="1:9" x14ac:dyDescent="0.45">
      <c r="A157" s="2">
        <f t="shared" si="2"/>
        <v>155</v>
      </c>
      <c r="B157" s="2" t="s">
        <v>471</v>
      </c>
      <c r="C157" s="2" t="s">
        <v>472</v>
      </c>
      <c r="D157" s="2" t="str">
        <f>IF($G157="","",PS!D156)</f>
        <v/>
      </c>
      <c r="E157" s="4" t="str">
        <f>IF($G157="","",PS!E156)</f>
        <v/>
      </c>
      <c r="F157" s="5" t="str">
        <f>IF($G157="","",PS!G156)</f>
        <v/>
      </c>
      <c r="G157" s="2"/>
      <c r="H157" s="2" t="str">
        <f>IF(G157="","NA",IF(G157=PS!F156,"Correct","Incorrect"))</f>
        <v>NA</v>
      </c>
      <c r="I157" s="16"/>
    </row>
    <row r="158" spans="1:9" x14ac:dyDescent="0.45">
      <c r="A158" s="6">
        <f t="shared" si="2"/>
        <v>156</v>
      </c>
      <c r="B158" s="6" t="s">
        <v>471</v>
      </c>
      <c r="C158" s="6" t="s">
        <v>472</v>
      </c>
      <c r="D158" s="6" t="str">
        <f>IF($G158="","",PS!D157)</f>
        <v/>
      </c>
      <c r="E158" s="8" t="str">
        <f>IF($G158="","",PS!E157)</f>
        <v/>
      </c>
      <c r="F158" s="9" t="str">
        <f>IF($G158="","",PS!G157)</f>
        <v/>
      </c>
      <c r="G158" s="6"/>
      <c r="H158" s="6" t="str">
        <f>IF(G158="","NA",IF(G158=PS!F157,"Correct","Incorrect"))</f>
        <v>NA</v>
      </c>
      <c r="I158" s="17"/>
    </row>
    <row r="159" spans="1:9" x14ac:dyDescent="0.45">
      <c r="A159" s="2">
        <f t="shared" si="2"/>
        <v>157</v>
      </c>
      <c r="B159" s="2" t="s">
        <v>471</v>
      </c>
      <c r="C159" s="2" t="s">
        <v>472</v>
      </c>
      <c r="D159" s="2" t="str">
        <f>IF($G159="","",PS!D158)</f>
        <v/>
      </c>
      <c r="E159" s="4" t="str">
        <f>IF($G159="","",PS!E158)</f>
        <v/>
      </c>
      <c r="F159" s="5" t="str">
        <f>IF($G159="","",PS!G158)</f>
        <v/>
      </c>
      <c r="G159" s="2"/>
      <c r="H159" s="2" t="str">
        <f>IF(G159="","NA",IF(G159=PS!F158,"Correct","Incorrect"))</f>
        <v>NA</v>
      </c>
      <c r="I159" s="16"/>
    </row>
    <row r="160" spans="1:9" x14ac:dyDescent="0.45">
      <c r="A160" s="6">
        <f t="shared" si="2"/>
        <v>158</v>
      </c>
      <c r="B160" s="6" t="s">
        <v>471</v>
      </c>
      <c r="C160" s="6" t="s">
        <v>472</v>
      </c>
      <c r="D160" s="6" t="str">
        <f>IF($G160="","",PS!D159)</f>
        <v/>
      </c>
      <c r="E160" s="8" t="str">
        <f>IF($G160="","",PS!E159)</f>
        <v/>
      </c>
      <c r="F160" s="9" t="str">
        <f>IF($G160="","",PS!G159)</f>
        <v/>
      </c>
      <c r="G160" s="6"/>
      <c r="H160" s="6" t="str">
        <f>IF(G160="","NA",IF(G160=PS!F159,"Correct","Incorrect"))</f>
        <v>NA</v>
      </c>
      <c r="I160" s="17"/>
    </row>
    <row r="161" spans="1:9" x14ac:dyDescent="0.45">
      <c r="A161" s="2">
        <f t="shared" si="2"/>
        <v>159</v>
      </c>
      <c r="B161" s="2" t="s">
        <v>471</v>
      </c>
      <c r="C161" s="2" t="s">
        <v>472</v>
      </c>
      <c r="D161" s="2" t="str">
        <f>IF($G161="","",PS!D160)</f>
        <v/>
      </c>
      <c r="E161" s="4" t="str">
        <f>IF($G161="","",PS!E160)</f>
        <v/>
      </c>
      <c r="F161" s="5" t="str">
        <f>IF($G161="","",PS!G160)</f>
        <v/>
      </c>
      <c r="G161" s="2"/>
      <c r="H161" s="2" t="str">
        <f>IF(G161="","NA",IF(G161=PS!F160,"Correct","Incorrect"))</f>
        <v>NA</v>
      </c>
      <c r="I161" s="16"/>
    </row>
    <row r="162" spans="1:9" x14ac:dyDescent="0.45">
      <c r="A162" s="6">
        <f t="shared" si="2"/>
        <v>160</v>
      </c>
      <c r="B162" s="6" t="s">
        <v>471</v>
      </c>
      <c r="C162" s="6" t="s">
        <v>472</v>
      </c>
      <c r="D162" s="6" t="str">
        <f>IF($G162="","",PS!D161)</f>
        <v/>
      </c>
      <c r="E162" s="8" t="str">
        <f>IF($G162="","",PS!E161)</f>
        <v/>
      </c>
      <c r="F162" s="9" t="str">
        <f>IF($G162="","",PS!G161)</f>
        <v/>
      </c>
      <c r="G162" s="6"/>
      <c r="H162" s="6" t="str">
        <f>IF(G162="","NA",IF(G162=PS!F161,"Correct","Incorrect"))</f>
        <v>NA</v>
      </c>
      <c r="I162" s="17"/>
    </row>
    <row r="163" spans="1:9" x14ac:dyDescent="0.45">
      <c r="A163" s="2">
        <f t="shared" si="2"/>
        <v>161</v>
      </c>
      <c r="B163" s="2" t="s">
        <v>471</v>
      </c>
      <c r="C163" s="2" t="s">
        <v>472</v>
      </c>
      <c r="D163" s="2" t="str">
        <f>IF($G163="","",PS!D162)</f>
        <v/>
      </c>
      <c r="E163" s="4" t="str">
        <f>IF($G163="","",PS!E162)</f>
        <v/>
      </c>
      <c r="F163" s="5" t="str">
        <f>IF($G163="","",PS!G162)</f>
        <v/>
      </c>
      <c r="G163" s="2"/>
      <c r="H163" s="2" t="str">
        <f>IF(G163="","NA",IF(G163=PS!F162,"Correct","Incorrect"))</f>
        <v>NA</v>
      </c>
      <c r="I163" s="16"/>
    </row>
    <row r="164" spans="1:9" x14ac:dyDescent="0.45">
      <c r="A164" s="6">
        <f t="shared" si="2"/>
        <v>162</v>
      </c>
      <c r="B164" s="6" t="s">
        <v>471</v>
      </c>
      <c r="C164" s="6" t="s">
        <v>472</v>
      </c>
      <c r="D164" s="6" t="str">
        <f>IF($G164="","",PS!D163)</f>
        <v/>
      </c>
      <c r="E164" s="8" t="str">
        <f>IF($G164="","",PS!E163)</f>
        <v/>
      </c>
      <c r="F164" s="9" t="str">
        <f>IF($G164="","",PS!G163)</f>
        <v/>
      </c>
      <c r="G164" s="6"/>
      <c r="H164" s="6" t="str">
        <f>IF(G164="","NA",IF(G164=PS!F163,"Correct","Incorrect"))</f>
        <v>NA</v>
      </c>
      <c r="I164" s="17"/>
    </row>
    <row r="165" spans="1:9" x14ac:dyDescent="0.45">
      <c r="A165" s="2">
        <f t="shared" si="2"/>
        <v>163</v>
      </c>
      <c r="B165" s="2" t="s">
        <v>471</v>
      </c>
      <c r="C165" s="2" t="s">
        <v>472</v>
      </c>
      <c r="D165" s="2" t="str">
        <f>IF($G165="","",PS!D164)</f>
        <v/>
      </c>
      <c r="E165" s="4" t="str">
        <f>IF($G165="","",PS!E164)</f>
        <v/>
      </c>
      <c r="F165" s="5" t="str">
        <f>IF($G165="","",PS!G164)</f>
        <v/>
      </c>
      <c r="G165" s="2"/>
      <c r="H165" s="2" t="str">
        <f>IF(G165="","NA",IF(G165=PS!F164,"Correct","Incorrect"))</f>
        <v>NA</v>
      </c>
      <c r="I165" s="16"/>
    </row>
    <row r="166" spans="1:9" x14ac:dyDescent="0.45">
      <c r="A166" s="6">
        <f t="shared" si="2"/>
        <v>164</v>
      </c>
      <c r="B166" s="6" t="s">
        <v>471</v>
      </c>
      <c r="C166" s="6" t="s">
        <v>472</v>
      </c>
      <c r="D166" s="6" t="str">
        <f>IF($G166="","",PS!D165)</f>
        <v/>
      </c>
      <c r="E166" s="8" t="str">
        <f>IF($G166="","",PS!E165)</f>
        <v/>
      </c>
      <c r="F166" s="9" t="str">
        <f>IF($G166="","",PS!G165)</f>
        <v/>
      </c>
      <c r="G166" s="6"/>
      <c r="H166" s="6" t="str">
        <f>IF(G166="","NA",IF(G166=PS!F165,"Correct","Incorrect"))</f>
        <v>NA</v>
      </c>
      <c r="I166" s="17"/>
    </row>
    <row r="167" spans="1:9" x14ac:dyDescent="0.45">
      <c r="A167" s="2">
        <f t="shared" si="2"/>
        <v>165</v>
      </c>
      <c r="B167" s="2" t="s">
        <v>471</v>
      </c>
      <c r="C167" s="2" t="s">
        <v>472</v>
      </c>
      <c r="D167" s="2" t="str">
        <f>IF($G167="","",PS!D166)</f>
        <v/>
      </c>
      <c r="E167" s="4" t="str">
        <f>IF($G167="","",PS!E166)</f>
        <v/>
      </c>
      <c r="F167" s="5" t="str">
        <f>IF($G167="","",PS!G166)</f>
        <v/>
      </c>
      <c r="G167" s="2"/>
      <c r="H167" s="2" t="str">
        <f>IF(G167="","NA",IF(G167=PS!F166,"Correct","Incorrect"))</f>
        <v>NA</v>
      </c>
      <c r="I167" s="16"/>
    </row>
    <row r="168" spans="1:9" x14ac:dyDescent="0.45">
      <c r="A168" s="6">
        <f t="shared" si="2"/>
        <v>166</v>
      </c>
      <c r="B168" s="6" t="s">
        <v>471</v>
      </c>
      <c r="C168" s="6" t="s">
        <v>472</v>
      </c>
      <c r="D168" s="6" t="str">
        <f>IF($G168="","",PS!D167)</f>
        <v/>
      </c>
      <c r="E168" s="8" t="str">
        <f>IF($G168="","",PS!E167)</f>
        <v/>
      </c>
      <c r="F168" s="9" t="str">
        <f>IF($G168="","",PS!G167)</f>
        <v/>
      </c>
      <c r="G168" s="6"/>
      <c r="H168" s="6" t="str">
        <f>IF(G168="","NA",IF(G168=PS!F167,"Correct","Incorrect"))</f>
        <v>NA</v>
      </c>
      <c r="I168" s="17"/>
    </row>
    <row r="169" spans="1:9" x14ac:dyDescent="0.45">
      <c r="A169" s="2">
        <f t="shared" si="2"/>
        <v>167</v>
      </c>
      <c r="B169" s="2" t="s">
        <v>471</v>
      </c>
      <c r="C169" s="2" t="s">
        <v>472</v>
      </c>
      <c r="D169" s="2" t="str">
        <f>IF($G169="","",PS!D168)</f>
        <v/>
      </c>
      <c r="E169" s="4" t="str">
        <f>IF($G169="","",PS!E168)</f>
        <v/>
      </c>
      <c r="F169" s="5" t="str">
        <f>IF($G169="","",PS!G168)</f>
        <v/>
      </c>
      <c r="G169" s="2"/>
      <c r="H169" s="2" t="str">
        <f>IF(G169="","NA",IF(G169=PS!F168,"Correct","Incorrect"))</f>
        <v>NA</v>
      </c>
      <c r="I169" s="16"/>
    </row>
    <row r="170" spans="1:9" x14ac:dyDescent="0.45">
      <c r="A170" s="6">
        <f t="shared" si="2"/>
        <v>168</v>
      </c>
      <c r="B170" s="6" t="s">
        <v>471</v>
      </c>
      <c r="C170" s="6" t="s">
        <v>472</v>
      </c>
      <c r="D170" s="6" t="str">
        <f>IF($G170="","",PS!D169)</f>
        <v/>
      </c>
      <c r="E170" s="8" t="str">
        <f>IF($G170="","",PS!E169)</f>
        <v/>
      </c>
      <c r="F170" s="9" t="str">
        <f>IF($G170="","",PS!G169)</f>
        <v/>
      </c>
      <c r="G170" s="6"/>
      <c r="H170" s="6" t="str">
        <f>IF(G170="","NA",IF(G170=PS!F169,"Correct","Incorrect"))</f>
        <v>NA</v>
      </c>
      <c r="I170" s="17"/>
    </row>
    <row r="171" spans="1:9" x14ac:dyDescent="0.45">
      <c r="A171" s="2">
        <f t="shared" si="2"/>
        <v>169</v>
      </c>
      <c r="B171" s="2" t="s">
        <v>471</v>
      </c>
      <c r="C171" s="2" t="s">
        <v>472</v>
      </c>
      <c r="D171" s="2" t="str">
        <f>IF($G171="","",PS!D170)</f>
        <v/>
      </c>
      <c r="E171" s="4" t="str">
        <f>IF($G171="","",PS!E170)</f>
        <v/>
      </c>
      <c r="F171" s="5" t="str">
        <f>IF($G171="","",PS!G170)</f>
        <v/>
      </c>
      <c r="G171" s="2"/>
      <c r="H171" s="2" t="str">
        <f>IF(G171="","NA",IF(G171=PS!F170,"Correct","Incorrect"))</f>
        <v>NA</v>
      </c>
      <c r="I171" s="16"/>
    </row>
    <row r="172" spans="1:9" x14ac:dyDescent="0.45">
      <c r="A172" s="6">
        <f t="shared" si="2"/>
        <v>170</v>
      </c>
      <c r="B172" s="6" t="s">
        <v>471</v>
      </c>
      <c r="C172" s="6" t="s">
        <v>472</v>
      </c>
      <c r="D172" s="6" t="str">
        <f>IF($G172="","",PS!D171)</f>
        <v/>
      </c>
      <c r="E172" s="8" t="str">
        <f>IF($G172="","",PS!E171)</f>
        <v/>
      </c>
      <c r="F172" s="9" t="str">
        <f>IF($G172="","",PS!G171)</f>
        <v/>
      </c>
      <c r="G172" s="6"/>
      <c r="H172" s="6" t="str">
        <f>IF(G172="","NA",IF(G172=PS!F171,"Correct","Incorrect"))</f>
        <v>NA</v>
      </c>
      <c r="I172" s="17"/>
    </row>
    <row r="173" spans="1:9" x14ac:dyDescent="0.45">
      <c r="A173" s="2">
        <f t="shared" si="2"/>
        <v>171</v>
      </c>
      <c r="B173" s="2" t="s">
        <v>471</v>
      </c>
      <c r="C173" s="2" t="s">
        <v>472</v>
      </c>
      <c r="D173" s="2" t="str">
        <f>IF($G173="","",PS!D172)</f>
        <v/>
      </c>
      <c r="E173" s="4" t="str">
        <f>IF($G173="","",PS!E172)</f>
        <v/>
      </c>
      <c r="F173" s="5" t="str">
        <f>IF($G173="","",PS!G172)</f>
        <v/>
      </c>
      <c r="G173" s="2"/>
      <c r="H173" s="2" t="str">
        <f>IF(G173="","NA",IF(G173=PS!F172,"Correct","Incorrect"))</f>
        <v>NA</v>
      </c>
      <c r="I173" s="16"/>
    </row>
    <row r="174" spans="1:9" x14ac:dyDescent="0.45">
      <c r="A174" s="6">
        <f t="shared" si="2"/>
        <v>172</v>
      </c>
      <c r="B174" s="6" t="s">
        <v>471</v>
      </c>
      <c r="C174" s="6" t="s">
        <v>472</v>
      </c>
      <c r="D174" s="6" t="str">
        <f>IF($G174="","",PS!D173)</f>
        <v/>
      </c>
      <c r="E174" s="8" t="str">
        <f>IF($G174="","",PS!E173)</f>
        <v/>
      </c>
      <c r="F174" s="9" t="str">
        <f>IF($G174="","",PS!G173)</f>
        <v/>
      </c>
      <c r="G174" s="6"/>
      <c r="H174" s="6" t="str">
        <f>IF(G174="","NA",IF(G174=PS!F173,"Correct","Incorrect"))</f>
        <v>NA</v>
      </c>
      <c r="I174" s="17"/>
    </row>
    <row r="175" spans="1:9" x14ac:dyDescent="0.45">
      <c r="A175" s="2">
        <f t="shared" si="2"/>
        <v>173</v>
      </c>
      <c r="B175" s="2" t="s">
        <v>471</v>
      </c>
      <c r="C175" s="2" t="s">
        <v>472</v>
      </c>
      <c r="D175" s="2" t="str">
        <f>IF($G175="","",PS!D174)</f>
        <v/>
      </c>
      <c r="E175" s="4" t="str">
        <f>IF($G175="","",PS!E174)</f>
        <v/>
      </c>
      <c r="F175" s="5" t="str">
        <f>IF($G175="","",PS!G174)</f>
        <v/>
      </c>
      <c r="G175" s="2"/>
      <c r="H175" s="2" t="str">
        <f>IF(G175="","NA",IF(G175=PS!F174,"Correct","Incorrect"))</f>
        <v>NA</v>
      </c>
      <c r="I175" s="16"/>
    </row>
    <row r="176" spans="1:9" x14ac:dyDescent="0.45">
      <c r="A176" s="6">
        <f t="shared" si="2"/>
        <v>174</v>
      </c>
      <c r="B176" s="6" t="s">
        <v>471</v>
      </c>
      <c r="C176" s="6" t="s">
        <v>472</v>
      </c>
      <c r="D176" s="6" t="str">
        <f>IF($G176="","",PS!D175)</f>
        <v/>
      </c>
      <c r="E176" s="8" t="str">
        <f>IF($G176="","",PS!E175)</f>
        <v/>
      </c>
      <c r="F176" s="9" t="str">
        <f>IF($G176="","",PS!G175)</f>
        <v/>
      </c>
      <c r="G176" s="6"/>
      <c r="H176" s="6" t="str">
        <f>IF(G176="","NA",IF(G176=PS!F175,"Correct","Incorrect"))</f>
        <v>NA</v>
      </c>
      <c r="I176" s="17"/>
    </row>
    <row r="177" spans="1:9" x14ac:dyDescent="0.45">
      <c r="A177" s="2">
        <f t="shared" si="2"/>
        <v>175</v>
      </c>
      <c r="B177" s="2" t="s">
        <v>471</v>
      </c>
      <c r="C177" s="2" t="s">
        <v>472</v>
      </c>
      <c r="D177" s="2" t="str">
        <f>IF($G177="","",PS!D176)</f>
        <v/>
      </c>
      <c r="E177" s="4" t="str">
        <f>IF($G177="","",PS!E176)</f>
        <v/>
      </c>
      <c r="F177" s="5" t="str">
        <f>IF($G177="","",PS!G176)</f>
        <v/>
      </c>
      <c r="G177" s="2"/>
      <c r="H177" s="2" t="str">
        <f>IF(G177="","NA",IF(G177=PS!F176,"Correct","Incorrect"))</f>
        <v>NA</v>
      </c>
      <c r="I177" s="16"/>
    </row>
    <row r="178" spans="1:9" x14ac:dyDescent="0.45">
      <c r="A178" s="6">
        <f t="shared" si="2"/>
        <v>176</v>
      </c>
      <c r="B178" s="6" t="s">
        <v>471</v>
      </c>
      <c r="C178" s="6" t="s">
        <v>472</v>
      </c>
      <c r="D178" s="6" t="str">
        <f>IF($G178="","",PS!D177)</f>
        <v/>
      </c>
      <c r="E178" s="8" t="str">
        <f>IF($G178="","",PS!E177)</f>
        <v/>
      </c>
      <c r="F178" s="9" t="str">
        <f>IF($G178="","",PS!G177)</f>
        <v/>
      </c>
      <c r="G178" s="6"/>
      <c r="H178" s="6" t="str">
        <f>IF(G178="","NA",IF(G178=PS!F177,"Correct","Incorrect"))</f>
        <v>NA</v>
      </c>
      <c r="I178" s="17"/>
    </row>
    <row r="179" spans="1:9" x14ac:dyDescent="0.45">
      <c r="A179" s="2">
        <f t="shared" si="2"/>
        <v>177</v>
      </c>
      <c r="B179" s="2" t="s">
        <v>471</v>
      </c>
      <c r="C179" s="2" t="s">
        <v>472</v>
      </c>
      <c r="D179" s="2" t="str">
        <f>IF($G179="","",PS!D178)</f>
        <v/>
      </c>
      <c r="E179" s="4" t="str">
        <f>IF($G179="","",PS!E178)</f>
        <v/>
      </c>
      <c r="F179" s="5" t="str">
        <f>IF($G179="","",PS!G178)</f>
        <v/>
      </c>
      <c r="G179" s="2"/>
      <c r="H179" s="2" t="str">
        <f>IF(G179="","NA",IF(G179=PS!F178,"Correct","Incorrect"))</f>
        <v>NA</v>
      </c>
      <c r="I179" s="16"/>
    </row>
    <row r="180" spans="1:9" x14ac:dyDescent="0.45">
      <c r="A180" s="6">
        <f t="shared" si="2"/>
        <v>178</v>
      </c>
      <c r="B180" s="6" t="s">
        <v>471</v>
      </c>
      <c r="C180" s="6" t="s">
        <v>472</v>
      </c>
      <c r="D180" s="6" t="str">
        <f>IF($G180="","",PS!D179)</f>
        <v/>
      </c>
      <c r="E180" s="8" t="str">
        <f>IF($G180="","",PS!E179)</f>
        <v/>
      </c>
      <c r="F180" s="9" t="str">
        <f>IF($G180="","",PS!G179)</f>
        <v/>
      </c>
      <c r="G180" s="6"/>
      <c r="H180" s="6" t="str">
        <f>IF(G180="","NA",IF(G180=PS!F179,"Correct","Incorrect"))</f>
        <v>NA</v>
      </c>
      <c r="I180" s="17"/>
    </row>
    <row r="181" spans="1:9" x14ac:dyDescent="0.45">
      <c r="A181" s="2">
        <f t="shared" si="2"/>
        <v>179</v>
      </c>
      <c r="B181" s="2" t="s">
        <v>471</v>
      </c>
      <c r="C181" s="2" t="s">
        <v>472</v>
      </c>
      <c r="D181" s="2" t="str">
        <f>IF($G181="","",PS!D180)</f>
        <v/>
      </c>
      <c r="E181" s="4" t="str">
        <f>IF($G181="","",PS!E180)</f>
        <v/>
      </c>
      <c r="F181" s="5" t="str">
        <f>IF($G181="","",PS!G180)</f>
        <v/>
      </c>
      <c r="G181" s="2"/>
      <c r="H181" s="2" t="str">
        <f>IF(G181="","NA",IF(G181=PS!F180,"Correct","Incorrect"))</f>
        <v>NA</v>
      </c>
      <c r="I181" s="16"/>
    </row>
    <row r="182" spans="1:9" x14ac:dyDescent="0.45">
      <c r="A182" s="6">
        <f t="shared" si="2"/>
        <v>180</v>
      </c>
      <c r="B182" s="6" t="s">
        <v>471</v>
      </c>
      <c r="C182" s="6" t="s">
        <v>472</v>
      </c>
      <c r="D182" s="6" t="str">
        <f>IF($G182="","",PS!D181)</f>
        <v/>
      </c>
      <c r="E182" s="8" t="str">
        <f>IF($G182="","",PS!E181)</f>
        <v/>
      </c>
      <c r="F182" s="9" t="str">
        <f>IF($G182="","",PS!G181)</f>
        <v/>
      </c>
      <c r="G182" s="6"/>
      <c r="H182" s="6" t="str">
        <f>IF(G182="","NA",IF(G182=PS!F181,"Correct","Incorrect"))</f>
        <v>NA</v>
      </c>
      <c r="I182" s="17"/>
    </row>
    <row r="183" spans="1:9" x14ac:dyDescent="0.45">
      <c r="A183" s="2">
        <f t="shared" si="2"/>
        <v>181</v>
      </c>
      <c r="B183" s="2" t="s">
        <v>471</v>
      </c>
      <c r="C183" s="2" t="s">
        <v>472</v>
      </c>
      <c r="D183" s="2" t="str">
        <f>IF($G183="","",PS!D182)</f>
        <v/>
      </c>
      <c r="E183" s="4" t="str">
        <f>IF($G183="","",PS!E182)</f>
        <v/>
      </c>
      <c r="F183" s="5" t="str">
        <f>IF($G183="","",PS!G182)</f>
        <v/>
      </c>
      <c r="G183" s="2"/>
      <c r="H183" s="2" t="str">
        <f>IF(G183="","NA",IF(G183=PS!F182,"Correct","Incorrect"))</f>
        <v>NA</v>
      </c>
      <c r="I183" s="16"/>
    </row>
    <row r="184" spans="1:9" x14ac:dyDescent="0.45">
      <c r="A184" s="6">
        <f t="shared" si="2"/>
        <v>182</v>
      </c>
      <c r="B184" s="6" t="s">
        <v>471</v>
      </c>
      <c r="C184" s="6" t="s">
        <v>472</v>
      </c>
      <c r="D184" s="6" t="str">
        <f>IF($G184="","",PS!D183)</f>
        <v/>
      </c>
      <c r="E184" s="8" t="str">
        <f>IF($G184="","",PS!E183)</f>
        <v/>
      </c>
      <c r="F184" s="9" t="str">
        <f>IF($G184="","",PS!G183)</f>
        <v/>
      </c>
      <c r="G184" s="6"/>
      <c r="H184" s="6" t="str">
        <f>IF(G184="","NA",IF(G184=PS!F183,"Correct","Incorrect"))</f>
        <v>NA</v>
      </c>
      <c r="I184" s="17"/>
    </row>
    <row r="185" spans="1:9" x14ac:dyDescent="0.45">
      <c r="A185" s="2">
        <f t="shared" si="2"/>
        <v>183</v>
      </c>
      <c r="B185" s="2" t="s">
        <v>471</v>
      </c>
      <c r="C185" s="2" t="s">
        <v>472</v>
      </c>
      <c r="D185" s="2" t="str">
        <f>IF($G185="","",PS!D184)</f>
        <v/>
      </c>
      <c r="E185" s="4" t="str">
        <f>IF($G185="","",PS!E184)</f>
        <v/>
      </c>
      <c r="F185" s="5" t="str">
        <f>IF($G185="","",PS!G184)</f>
        <v/>
      </c>
      <c r="G185" s="2"/>
      <c r="H185" s="2" t="str">
        <f>IF(G185="","NA",IF(G185=PS!F184,"Correct","Incorrect"))</f>
        <v>NA</v>
      </c>
      <c r="I185" s="16"/>
    </row>
    <row r="186" spans="1:9" x14ac:dyDescent="0.45">
      <c r="A186" s="6">
        <f t="shared" si="2"/>
        <v>184</v>
      </c>
      <c r="B186" s="6" t="s">
        <v>471</v>
      </c>
      <c r="C186" s="6" t="s">
        <v>472</v>
      </c>
      <c r="D186" s="6" t="str">
        <f>IF($G186="","",PS!D185)</f>
        <v/>
      </c>
      <c r="E186" s="8" t="str">
        <f>IF($G186="","",PS!E185)</f>
        <v/>
      </c>
      <c r="F186" s="9" t="str">
        <f>IF($G186="","",PS!G185)</f>
        <v/>
      </c>
      <c r="G186" s="6"/>
      <c r="H186" s="6" t="str">
        <f>IF(G186="","NA",IF(G186=PS!F185,"Correct","Incorrect"))</f>
        <v>NA</v>
      </c>
      <c r="I186" s="17"/>
    </row>
    <row r="187" spans="1:9" x14ac:dyDescent="0.45">
      <c r="A187" s="2">
        <f t="shared" si="2"/>
        <v>185</v>
      </c>
      <c r="B187" s="2" t="s">
        <v>471</v>
      </c>
      <c r="C187" s="2" t="s">
        <v>472</v>
      </c>
      <c r="D187" s="2" t="str">
        <f>IF($G187="","",PS!D186)</f>
        <v/>
      </c>
      <c r="E187" s="4" t="str">
        <f>IF($G187="","",PS!E186)</f>
        <v/>
      </c>
      <c r="F187" s="5" t="str">
        <f>IF($G187="","",PS!G186)</f>
        <v/>
      </c>
      <c r="G187" s="2"/>
      <c r="H187" s="2" t="str">
        <f>IF(G187="","NA",IF(G187=PS!F186,"Correct","Incorrect"))</f>
        <v>NA</v>
      </c>
      <c r="I187" s="16"/>
    </row>
    <row r="188" spans="1:9" x14ac:dyDescent="0.45">
      <c r="A188" s="6">
        <f t="shared" si="2"/>
        <v>186</v>
      </c>
      <c r="B188" s="6" t="s">
        <v>471</v>
      </c>
      <c r="C188" s="6" t="s">
        <v>472</v>
      </c>
      <c r="D188" s="6" t="str">
        <f>IF($G188="","",PS!D187)</f>
        <v/>
      </c>
      <c r="E188" s="8" t="str">
        <f>IF($G188="","",PS!E187)</f>
        <v/>
      </c>
      <c r="F188" s="9" t="str">
        <f>IF($G188="","",PS!G187)</f>
        <v/>
      </c>
      <c r="G188" s="6"/>
      <c r="H188" s="6" t="str">
        <f>IF(G188="","NA",IF(G188=PS!F187,"Correct","Incorrect"))</f>
        <v>NA</v>
      </c>
      <c r="I188" s="17"/>
    </row>
    <row r="189" spans="1:9" x14ac:dyDescent="0.45">
      <c r="A189" s="2">
        <f t="shared" si="2"/>
        <v>187</v>
      </c>
      <c r="B189" s="2" t="s">
        <v>471</v>
      </c>
      <c r="C189" s="2" t="s">
        <v>472</v>
      </c>
      <c r="D189" s="2" t="str">
        <f>IF($G189="","",PS!D188)</f>
        <v/>
      </c>
      <c r="E189" s="4" t="str">
        <f>IF($G189="","",PS!E188)</f>
        <v/>
      </c>
      <c r="F189" s="5" t="str">
        <f>IF($G189="","",PS!G188)</f>
        <v/>
      </c>
      <c r="G189" s="2"/>
      <c r="H189" s="2" t="str">
        <f>IF(G189="","NA",IF(G189=PS!F188,"Correct","Incorrect"))</f>
        <v>NA</v>
      </c>
      <c r="I189" s="16"/>
    </row>
    <row r="190" spans="1:9" x14ac:dyDescent="0.45">
      <c r="A190" s="6">
        <f t="shared" si="2"/>
        <v>188</v>
      </c>
      <c r="B190" s="6" t="s">
        <v>471</v>
      </c>
      <c r="C190" s="6" t="s">
        <v>472</v>
      </c>
      <c r="D190" s="6" t="str">
        <f>IF($G190="","",PS!D189)</f>
        <v/>
      </c>
      <c r="E190" s="8" t="str">
        <f>IF($G190="","",PS!E189)</f>
        <v/>
      </c>
      <c r="F190" s="9" t="str">
        <f>IF($G190="","",PS!G189)</f>
        <v/>
      </c>
      <c r="G190" s="6"/>
      <c r="H190" s="6" t="str">
        <f>IF(G190="","NA",IF(G190=PS!F189,"Correct","Incorrect"))</f>
        <v>NA</v>
      </c>
      <c r="I190" s="17"/>
    </row>
    <row r="191" spans="1:9" x14ac:dyDescent="0.45">
      <c r="A191" s="2">
        <f t="shared" si="2"/>
        <v>189</v>
      </c>
      <c r="B191" s="2" t="s">
        <v>471</v>
      </c>
      <c r="C191" s="2" t="s">
        <v>472</v>
      </c>
      <c r="D191" s="2" t="str">
        <f>IF($G191="","",PS!D190)</f>
        <v/>
      </c>
      <c r="E191" s="4" t="str">
        <f>IF($G191="","",PS!E190)</f>
        <v/>
      </c>
      <c r="F191" s="5" t="str">
        <f>IF($G191="","",PS!G190)</f>
        <v/>
      </c>
      <c r="G191" s="2"/>
      <c r="H191" s="2" t="str">
        <f>IF(G191="","NA",IF(G191=PS!F190,"Correct","Incorrect"))</f>
        <v>NA</v>
      </c>
      <c r="I191" s="16"/>
    </row>
    <row r="192" spans="1:9" x14ac:dyDescent="0.45">
      <c r="A192" s="6">
        <f t="shared" si="2"/>
        <v>190</v>
      </c>
      <c r="B192" s="6" t="s">
        <v>471</v>
      </c>
      <c r="C192" s="6" t="s">
        <v>472</v>
      </c>
      <c r="D192" s="6" t="str">
        <f>IF($G192="","",PS!D191)</f>
        <v/>
      </c>
      <c r="E192" s="8" t="str">
        <f>IF($G192="","",PS!E191)</f>
        <v/>
      </c>
      <c r="F192" s="9" t="str">
        <f>IF($G192="","",PS!G191)</f>
        <v/>
      </c>
      <c r="G192" s="6"/>
      <c r="H192" s="6" t="str">
        <f>IF(G192="","NA",IF(G192=PS!F191,"Correct","Incorrect"))</f>
        <v>NA</v>
      </c>
      <c r="I192" s="17"/>
    </row>
    <row r="193" spans="1:9" x14ac:dyDescent="0.45">
      <c r="A193" s="2">
        <f t="shared" si="2"/>
        <v>191</v>
      </c>
      <c r="B193" s="2" t="s">
        <v>471</v>
      </c>
      <c r="C193" s="2" t="s">
        <v>472</v>
      </c>
      <c r="D193" s="2" t="str">
        <f>IF($G193="","",PS!D192)</f>
        <v/>
      </c>
      <c r="E193" s="4" t="str">
        <f>IF($G193="","",PS!E192)</f>
        <v/>
      </c>
      <c r="F193" s="5" t="str">
        <f>IF($G193="","",PS!G192)</f>
        <v/>
      </c>
      <c r="G193" s="2"/>
      <c r="H193" s="2" t="str">
        <f>IF(G193="","NA",IF(G193=PS!F192,"Correct","Incorrect"))</f>
        <v>NA</v>
      </c>
      <c r="I193" s="16"/>
    </row>
    <row r="194" spans="1:9" x14ac:dyDescent="0.45">
      <c r="A194" s="6">
        <f t="shared" si="2"/>
        <v>192</v>
      </c>
      <c r="B194" s="6" t="s">
        <v>471</v>
      </c>
      <c r="C194" s="6" t="s">
        <v>472</v>
      </c>
      <c r="D194" s="6" t="str">
        <f>IF($G194="","",PS!D193)</f>
        <v/>
      </c>
      <c r="E194" s="8" t="str">
        <f>IF($G194="","",PS!E193)</f>
        <v/>
      </c>
      <c r="F194" s="9" t="str">
        <f>IF($G194="","",PS!G193)</f>
        <v/>
      </c>
      <c r="G194" s="6"/>
      <c r="H194" s="6" t="str">
        <f>IF(G194="","NA",IF(G194=PS!F193,"Correct","Incorrect"))</f>
        <v>NA</v>
      </c>
      <c r="I194" s="17"/>
    </row>
    <row r="195" spans="1:9" x14ac:dyDescent="0.45">
      <c r="A195" s="2">
        <f t="shared" si="2"/>
        <v>193</v>
      </c>
      <c r="B195" s="2" t="s">
        <v>471</v>
      </c>
      <c r="C195" s="2" t="s">
        <v>472</v>
      </c>
      <c r="D195" s="2" t="str">
        <f>IF($G195="","",PS!D194)</f>
        <v/>
      </c>
      <c r="E195" s="4" t="str">
        <f>IF($G195="","",PS!E194)</f>
        <v/>
      </c>
      <c r="F195" s="5" t="str">
        <f>IF($G195="","",PS!G194)</f>
        <v/>
      </c>
      <c r="G195" s="2"/>
      <c r="H195" s="2" t="str">
        <f>IF(G195="","NA",IF(G195=PS!F194,"Correct","Incorrect"))</f>
        <v>NA</v>
      </c>
      <c r="I195" s="16"/>
    </row>
    <row r="196" spans="1:9" x14ac:dyDescent="0.45">
      <c r="A196" s="6">
        <f t="shared" ref="A196:A259" si="3">A195+1</f>
        <v>194</v>
      </c>
      <c r="B196" s="6" t="s">
        <v>471</v>
      </c>
      <c r="C196" s="6" t="s">
        <v>472</v>
      </c>
      <c r="D196" s="6" t="str">
        <f>IF($G196="","",PS!D195)</f>
        <v/>
      </c>
      <c r="E196" s="8" t="str">
        <f>IF($G196="","",PS!E195)</f>
        <v/>
      </c>
      <c r="F196" s="9" t="str">
        <f>IF($G196="","",PS!G195)</f>
        <v/>
      </c>
      <c r="G196" s="6"/>
      <c r="H196" s="6" t="str">
        <f>IF(G196="","NA",IF(G196=PS!F195,"Correct","Incorrect"))</f>
        <v>NA</v>
      </c>
      <c r="I196" s="17"/>
    </row>
    <row r="197" spans="1:9" x14ac:dyDescent="0.45">
      <c r="A197" s="2">
        <f t="shared" si="3"/>
        <v>195</v>
      </c>
      <c r="B197" s="2" t="s">
        <v>471</v>
      </c>
      <c r="C197" s="2" t="s">
        <v>472</v>
      </c>
      <c r="D197" s="2" t="str">
        <f>IF($G197="","",PS!D196)</f>
        <v/>
      </c>
      <c r="E197" s="4" t="str">
        <f>IF($G197="","",PS!E196)</f>
        <v/>
      </c>
      <c r="F197" s="5" t="str">
        <f>IF($G197="","",PS!G196)</f>
        <v/>
      </c>
      <c r="G197" s="2"/>
      <c r="H197" s="2" t="str">
        <f>IF(G197="","NA",IF(G197=PS!F196,"Correct","Incorrect"))</f>
        <v>NA</v>
      </c>
      <c r="I197" s="16"/>
    </row>
    <row r="198" spans="1:9" x14ac:dyDescent="0.45">
      <c r="A198" s="6">
        <f t="shared" si="3"/>
        <v>196</v>
      </c>
      <c r="B198" s="6" t="s">
        <v>471</v>
      </c>
      <c r="C198" s="6" t="s">
        <v>472</v>
      </c>
      <c r="D198" s="6" t="str">
        <f>IF($G198="","",PS!D197)</f>
        <v/>
      </c>
      <c r="E198" s="8" t="str">
        <f>IF($G198="","",PS!E197)</f>
        <v/>
      </c>
      <c r="F198" s="9" t="str">
        <f>IF($G198="","",PS!G197)</f>
        <v/>
      </c>
      <c r="G198" s="6"/>
      <c r="H198" s="6" t="str">
        <f>IF(G198="","NA",IF(G198=PS!F197,"Correct","Incorrect"))</f>
        <v>NA</v>
      </c>
      <c r="I198" s="17"/>
    </row>
    <row r="199" spans="1:9" x14ac:dyDescent="0.45">
      <c r="A199" s="2">
        <f t="shared" si="3"/>
        <v>197</v>
      </c>
      <c r="B199" s="2" t="s">
        <v>471</v>
      </c>
      <c r="C199" s="2" t="s">
        <v>472</v>
      </c>
      <c r="D199" s="2" t="str">
        <f>IF($G199="","",PS!D198)</f>
        <v/>
      </c>
      <c r="E199" s="4" t="str">
        <f>IF($G199="","",PS!E198)</f>
        <v/>
      </c>
      <c r="F199" s="5" t="str">
        <f>IF($G199="","",PS!G198)</f>
        <v/>
      </c>
      <c r="G199" s="2"/>
      <c r="H199" s="2" t="str">
        <f>IF(G199="","NA",IF(G199=PS!F198,"Correct","Incorrect"))</f>
        <v>NA</v>
      </c>
      <c r="I199" s="16"/>
    </row>
    <row r="200" spans="1:9" x14ac:dyDescent="0.45">
      <c r="A200" s="6">
        <f t="shared" si="3"/>
        <v>198</v>
      </c>
      <c r="B200" s="6" t="s">
        <v>471</v>
      </c>
      <c r="C200" s="6" t="s">
        <v>472</v>
      </c>
      <c r="D200" s="6" t="str">
        <f>IF($G200="","",PS!D199)</f>
        <v/>
      </c>
      <c r="E200" s="8" t="str">
        <f>IF($G200="","",PS!E199)</f>
        <v/>
      </c>
      <c r="F200" s="9" t="str">
        <f>IF($G200="","",PS!G199)</f>
        <v/>
      </c>
      <c r="G200" s="6"/>
      <c r="H200" s="6" t="str">
        <f>IF(G200="","NA",IF(G200=PS!F199,"Correct","Incorrect"))</f>
        <v>NA</v>
      </c>
      <c r="I200" s="17"/>
    </row>
    <row r="201" spans="1:9" x14ac:dyDescent="0.45">
      <c r="A201" s="2">
        <f t="shared" si="3"/>
        <v>199</v>
      </c>
      <c r="B201" s="2" t="s">
        <v>471</v>
      </c>
      <c r="C201" s="2" t="s">
        <v>472</v>
      </c>
      <c r="D201" s="2" t="str">
        <f>IF($G201="","",PS!D200)</f>
        <v/>
      </c>
      <c r="E201" s="4" t="str">
        <f>IF($G201="","",PS!E200)</f>
        <v/>
      </c>
      <c r="F201" s="5" t="str">
        <f>IF($G201="","",PS!G200)</f>
        <v/>
      </c>
      <c r="G201" s="2"/>
      <c r="H201" s="2" t="str">
        <f>IF(G201="","NA",IF(G201=PS!F200,"Correct","Incorrect"))</f>
        <v>NA</v>
      </c>
      <c r="I201" s="16"/>
    </row>
    <row r="202" spans="1:9" x14ac:dyDescent="0.45">
      <c r="A202" s="6">
        <f t="shared" si="3"/>
        <v>200</v>
      </c>
      <c r="B202" s="6" t="s">
        <v>471</v>
      </c>
      <c r="C202" s="6" t="s">
        <v>472</v>
      </c>
      <c r="D202" s="6" t="str">
        <f>IF($G202="","",PS!D201)</f>
        <v/>
      </c>
      <c r="E202" s="8" t="str">
        <f>IF($G202="","",PS!E201)</f>
        <v/>
      </c>
      <c r="F202" s="9" t="str">
        <f>IF($G202="","",PS!G201)</f>
        <v/>
      </c>
      <c r="G202" s="6"/>
      <c r="H202" s="6" t="str">
        <f>IF(G202="","NA",IF(G202=PS!F201,"Correct","Incorrect"))</f>
        <v>NA</v>
      </c>
      <c r="I202" s="17"/>
    </row>
    <row r="203" spans="1:9" x14ac:dyDescent="0.45">
      <c r="A203" s="2">
        <f t="shared" si="3"/>
        <v>201</v>
      </c>
      <c r="B203" s="2" t="s">
        <v>471</v>
      </c>
      <c r="C203" s="2" t="s">
        <v>472</v>
      </c>
      <c r="D203" s="2" t="str">
        <f>IF($G203="","",PS!D202)</f>
        <v/>
      </c>
      <c r="E203" s="4" t="str">
        <f>IF($G203="","",PS!E202)</f>
        <v/>
      </c>
      <c r="F203" s="5" t="str">
        <f>IF($G203="","",PS!G202)</f>
        <v/>
      </c>
      <c r="G203" s="2"/>
      <c r="H203" s="2" t="str">
        <f>IF(G203="","NA",IF(G203=PS!F202,"Correct","Incorrect"))</f>
        <v>NA</v>
      </c>
      <c r="I203" s="16"/>
    </row>
    <row r="204" spans="1:9" x14ac:dyDescent="0.45">
      <c r="A204" s="6">
        <f t="shared" si="3"/>
        <v>202</v>
      </c>
      <c r="B204" s="6" t="s">
        <v>471</v>
      </c>
      <c r="C204" s="6" t="s">
        <v>472</v>
      </c>
      <c r="D204" s="6" t="str">
        <f>IF($G204="","",PS!D203)</f>
        <v/>
      </c>
      <c r="E204" s="8" t="str">
        <f>IF($G204="","",PS!E203)</f>
        <v/>
      </c>
      <c r="F204" s="9" t="str">
        <f>IF($G204="","",PS!G203)</f>
        <v/>
      </c>
      <c r="G204" s="6"/>
      <c r="H204" s="6" t="str">
        <f>IF(G204="","NA",IF(G204=PS!F203,"Correct","Incorrect"))</f>
        <v>NA</v>
      </c>
      <c r="I204" s="17"/>
    </row>
    <row r="205" spans="1:9" x14ac:dyDescent="0.45">
      <c r="A205" s="2">
        <f t="shared" si="3"/>
        <v>203</v>
      </c>
      <c r="B205" s="2" t="s">
        <v>471</v>
      </c>
      <c r="C205" s="2" t="s">
        <v>472</v>
      </c>
      <c r="D205" s="2" t="str">
        <f>IF($G205="","",PS!D204)</f>
        <v/>
      </c>
      <c r="E205" s="4" t="str">
        <f>IF($G205="","",PS!E204)</f>
        <v/>
      </c>
      <c r="F205" s="5" t="str">
        <f>IF($G205="","",PS!G204)</f>
        <v/>
      </c>
      <c r="G205" s="2"/>
      <c r="H205" s="2" t="str">
        <f>IF(G205="","NA",IF(G205=PS!F204,"Correct","Incorrect"))</f>
        <v>NA</v>
      </c>
      <c r="I205" s="16"/>
    </row>
    <row r="206" spans="1:9" x14ac:dyDescent="0.45">
      <c r="A206" s="6">
        <f t="shared" si="3"/>
        <v>204</v>
      </c>
      <c r="B206" s="6" t="s">
        <v>471</v>
      </c>
      <c r="C206" s="6" t="s">
        <v>472</v>
      </c>
      <c r="D206" s="6" t="str">
        <f>IF($G206="","",PS!D205)</f>
        <v/>
      </c>
      <c r="E206" s="8" t="str">
        <f>IF($G206="","",PS!E205)</f>
        <v/>
      </c>
      <c r="F206" s="9" t="str">
        <f>IF($G206="","",PS!G205)</f>
        <v/>
      </c>
      <c r="G206" s="6"/>
      <c r="H206" s="6" t="str">
        <f>IF(G206="","NA",IF(G206=PS!F205,"Correct","Incorrect"))</f>
        <v>NA</v>
      </c>
      <c r="I206" s="17"/>
    </row>
    <row r="207" spans="1:9" x14ac:dyDescent="0.45">
      <c r="A207" s="2">
        <f t="shared" si="3"/>
        <v>205</v>
      </c>
      <c r="B207" s="2" t="s">
        <v>471</v>
      </c>
      <c r="C207" s="2" t="s">
        <v>472</v>
      </c>
      <c r="D207" s="2" t="str">
        <f>IF($G207="","",PS!D206)</f>
        <v/>
      </c>
      <c r="E207" s="4" t="str">
        <f>IF($G207="","",PS!E206)</f>
        <v/>
      </c>
      <c r="F207" s="5" t="str">
        <f>IF($G207="","",PS!G206)</f>
        <v/>
      </c>
      <c r="G207" s="2"/>
      <c r="H207" s="2" t="str">
        <f>IF(G207="","NA",IF(G207=PS!F206,"Correct","Incorrect"))</f>
        <v>NA</v>
      </c>
      <c r="I207" s="16"/>
    </row>
    <row r="208" spans="1:9" x14ac:dyDescent="0.45">
      <c r="A208" s="6">
        <f t="shared" si="3"/>
        <v>206</v>
      </c>
      <c r="B208" s="6" t="s">
        <v>471</v>
      </c>
      <c r="C208" s="6" t="s">
        <v>472</v>
      </c>
      <c r="D208" s="6" t="str">
        <f>IF($G208="","",PS!D207)</f>
        <v/>
      </c>
      <c r="E208" s="8" t="str">
        <f>IF($G208="","",PS!E207)</f>
        <v/>
      </c>
      <c r="F208" s="9" t="str">
        <f>IF($G208="","",PS!G207)</f>
        <v/>
      </c>
      <c r="G208" s="6"/>
      <c r="H208" s="6" t="str">
        <f>IF(G208="","NA",IF(G208=PS!F207,"Correct","Incorrect"))</f>
        <v>NA</v>
      </c>
      <c r="I208" s="17"/>
    </row>
    <row r="209" spans="1:9" x14ac:dyDescent="0.45">
      <c r="A209" s="2">
        <f t="shared" si="3"/>
        <v>207</v>
      </c>
      <c r="B209" s="2" t="s">
        <v>471</v>
      </c>
      <c r="C209" s="2" t="s">
        <v>472</v>
      </c>
      <c r="D209" s="2" t="str">
        <f>IF($G209="","",PS!D208)</f>
        <v/>
      </c>
      <c r="E209" s="4" t="str">
        <f>IF($G209="","",PS!E208)</f>
        <v/>
      </c>
      <c r="F209" s="5" t="str">
        <f>IF($G209="","",PS!G208)</f>
        <v/>
      </c>
      <c r="G209" s="2"/>
      <c r="H209" s="2" t="str">
        <f>IF(G209="","NA",IF(G209=PS!F208,"Correct","Incorrect"))</f>
        <v>NA</v>
      </c>
      <c r="I209" s="16"/>
    </row>
    <row r="210" spans="1:9" x14ac:dyDescent="0.45">
      <c r="A210" s="6">
        <f t="shared" si="3"/>
        <v>208</v>
      </c>
      <c r="B210" s="6" t="s">
        <v>471</v>
      </c>
      <c r="C210" s="6" t="s">
        <v>472</v>
      </c>
      <c r="D210" s="6" t="str">
        <f>IF($G210="","",PS!D209)</f>
        <v/>
      </c>
      <c r="E210" s="8" t="str">
        <f>IF($G210="","",PS!E209)</f>
        <v/>
      </c>
      <c r="F210" s="9" t="str">
        <f>IF($G210="","",PS!G209)</f>
        <v/>
      </c>
      <c r="G210" s="6"/>
      <c r="H210" s="6" t="str">
        <f>IF(G210="","NA",IF(G210=PS!F209,"Correct","Incorrect"))</f>
        <v>NA</v>
      </c>
      <c r="I210" s="17"/>
    </row>
    <row r="211" spans="1:9" x14ac:dyDescent="0.45">
      <c r="A211" s="2">
        <f t="shared" si="3"/>
        <v>209</v>
      </c>
      <c r="B211" s="2" t="s">
        <v>471</v>
      </c>
      <c r="C211" s="2" t="s">
        <v>472</v>
      </c>
      <c r="D211" s="2" t="str">
        <f>IF($G211="","",PS!D210)</f>
        <v/>
      </c>
      <c r="E211" s="4" t="str">
        <f>IF($G211="","",PS!E210)</f>
        <v/>
      </c>
      <c r="F211" s="5" t="str">
        <f>IF($G211="","",PS!G210)</f>
        <v/>
      </c>
      <c r="G211" s="2"/>
      <c r="H211" s="2" t="str">
        <f>IF(G211="","NA",IF(G211=PS!F210,"Correct","Incorrect"))</f>
        <v>NA</v>
      </c>
      <c r="I211" s="16"/>
    </row>
    <row r="212" spans="1:9" x14ac:dyDescent="0.45">
      <c r="A212" s="6">
        <f t="shared" si="3"/>
        <v>210</v>
      </c>
      <c r="B212" s="6" t="s">
        <v>471</v>
      </c>
      <c r="C212" s="6" t="s">
        <v>472</v>
      </c>
      <c r="D212" s="6" t="str">
        <f>IF($G212="","",PS!D211)</f>
        <v/>
      </c>
      <c r="E212" s="8" t="str">
        <f>IF($G212="","",PS!E211)</f>
        <v/>
      </c>
      <c r="F212" s="9" t="str">
        <f>IF($G212="","",PS!G211)</f>
        <v/>
      </c>
      <c r="G212" s="6"/>
      <c r="H212" s="6" t="str">
        <f>IF(G212="","NA",IF(G212=PS!F211,"Correct","Incorrect"))</f>
        <v>NA</v>
      </c>
      <c r="I212" s="17"/>
    </row>
    <row r="213" spans="1:9" x14ac:dyDescent="0.45">
      <c r="A213" s="2">
        <f t="shared" si="3"/>
        <v>211</v>
      </c>
      <c r="B213" s="2" t="s">
        <v>471</v>
      </c>
      <c r="C213" s="2" t="s">
        <v>472</v>
      </c>
      <c r="D213" s="2" t="str">
        <f>IF($G213="","",PS!D212)</f>
        <v/>
      </c>
      <c r="E213" s="4" t="str">
        <f>IF($G213="","",PS!E212)</f>
        <v/>
      </c>
      <c r="F213" s="5" t="str">
        <f>IF($G213="","",PS!G212)</f>
        <v/>
      </c>
      <c r="G213" s="2"/>
      <c r="H213" s="2" t="str">
        <f>IF(G213="","NA",IF(G213=PS!F212,"Correct","Incorrect"))</f>
        <v>NA</v>
      </c>
      <c r="I213" s="16"/>
    </row>
    <row r="214" spans="1:9" x14ac:dyDescent="0.45">
      <c r="A214" s="6">
        <f t="shared" si="3"/>
        <v>212</v>
      </c>
      <c r="B214" s="6" t="s">
        <v>471</v>
      </c>
      <c r="C214" s="6" t="s">
        <v>472</v>
      </c>
      <c r="D214" s="6" t="str">
        <f>IF($G214="","",PS!D213)</f>
        <v/>
      </c>
      <c r="E214" s="8" t="str">
        <f>IF($G214="","",PS!E213)</f>
        <v/>
      </c>
      <c r="F214" s="9" t="str">
        <f>IF($G214="","",PS!G213)</f>
        <v/>
      </c>
      <c r="G214" s="6"/>
      <c r="H214" s="6" t="str">
        <f>IF(G214="","NA",IF(G214=PS!F213,"Correct","Incorrect"))</f>
        <v>NA</v>
      </c>
      <c r="I214" s="17"/>
    </row>
    <row r="215" spans="1:9" x14ac:dyDescent="0.45">
      <c r="A215" s="2">
        <f t="shared" si="3"/>
        <v>213</v>
      </c>
      <c r="B215" s="2" t="s">
        <v>471</v>
      </c>
      <c r="C215" s="2" t="s">
        <v>472</v>
      </c>
      <c r="D215" s="2" t="str">
        <f>IF($G215="","",PS!D214)</f>
        <v/>
      </c>
      <c r="E215" s="4" t="str">
        <f>IF($G215="","",PS!E214)</f>
        <v/>
      </c>
      <c r="F215" s="5" t="str">
        <f>IF($G215="","",PS!G214)</f>
        <v/>
      </c>
      <c r="G215" s="2"/>
      <c r="H215" s="2" t="str">
        <f>IF(G215="","NA",IF(G215=PS!F214,"Correct","Incorrect"))</f>
        <v>NA</v>
      </c>
      <c r="I215" s="16"/>
    </row>
    <row r="216" spans="1:9" x14ac:dyDescent="0.45">
      <c r="A216" s="6">
        <f t="shared" si="3"/>
        <v>214</v>
      </c>
      <c r="B216" s="6" t="s">
        <v>471</v>
      </c>
      <c r="C216" s="6" t="s">
        <v>472</v>
      </c>
      <c r="D216" s="6" t="str">
        <f>IF($G216="","",PS!D215)</f>
        <v/>
      </c>
      <c r="E216" s="8" t="str">
        <f>IF($G216="","",PS!E215)</f>
        <v/>
      </c>
      <c r="F216" s="9" t="str">
        <f>IF($G216="","",PS!G215)</f>
        <v/>
      </c>
      <c r="G216" s="6"/>
      <c r="H216" s="6" t="str">
        <f>IF(G216="","NA",IF(G216=PS!F215,"Correct","Incorrect"))</f>
        <v>NA</v>
      </c>
      <c r="I216" s="17"/>
    </row>
    <row r="217" spans="1:9" x14ac:dyDescent="0.45">
      <c r="A217" s="2">
        <f t="shared" si="3"/>
        <v>215</v>
      </c>
      <c r="B217" s="2" t="s">
        <v>471</v>
      </c>
      <c r="C217" s="2" t="s">
        <v>472</v>
      </c>
      <c r="D217" s="2" t="str">
        <f>IF($G217="","",PS!D216)</f>
        <v/>
      </c>
      <c r="E217" s="4" t="str">
        <f>IF($G217="","",PS!E216)</f>
        <v/>
      </c>
      <c r="F217" s="5" t="str">
        <f>IF($G217="","",PS!G216)</f>
        <v/>
      </c>
      <c r="G217" s="2"/>
      <c r="H217" s="2" t="str">
        <f>IF(G217="","NA",IF(G217=PS!F216,"Correct","Incorrect"))</f>
        <v>NA</v>
      </c>
      <c r="I217" s="16"/>
    </row>
    <row r="218" spans="1:9" x14ac:dyDescent="0.45">
      <c r="A218" s="6">
        <f t="shared" si="3"/>
        <v>216</v>
      </c>
      <c r="B218" s="6" t="s">
        <v>471</v>
      </c>
      <c r="C218" s="6" t="s">
        <v>472</v>
      </c>
      <c r="D218" s="6" t="str">
        <f>IF($G218="","",PS!D217)</f>
        <v/>
      </c>
      <c r="E218" s="8" t="str">
        <f>IF($G218="","",PS!E217)</f>
        <v/>
      </c>
      <c r="F218" s="9" t="str">
        <f>IF($G218="","",PS!G217)</f>
        <v/>
      </c>
      <c r="G218" s="6"/>
      <c r="H218" s="6" t="str">
        <f>IF(G218="","NA",IF(G218=PS!F217,"Correct","Incorrect"))</f>
        <v>NA</v>
      </c>
      <c r="I218" s="17"/>
    </row>
    <row r="219" spans="1:9" x14ac:dyDescent="0.45">
      <c r="A219" s="2">
        <f t="shared" si="3"/>
        <v>217</v>
      </c>
      <c r="B219" s="2" t="s">
        <v>471</v>
      </c>
      <c r="C219" s="2" t="s">
        <v>472</v>
      </c>
      <c r="D219" s="2" t="str">
        <f>IF($G219="","",PS!D218)</f>
        <v/>
      </c>
      <c r="E219" s="4" t="str">
        <f>IF($G219="","",PS!E218)</f>
        <v/>
      </c>
      <c r="F219" s="5" t="str">
        <f>IF($G219="","",PS!G218)</f>
        <v/>
      </c>
      <c r="G219" s="2"/>
      <c r="H219" s="2" t="str">
        <f>IF(G219="","NA",IF(G219=PS!F218,"Correct","Incorrect"))</f>
        <v>NA</v>
      </c>
      <c r="I219" s="16"/>
    </row>
    <row r="220" spans="1:9" x14ac:dyDescent="0.45">
      <c r="A220" s="6">
        <f t="shared" si="3"/>
        <v>218</v>
      </c>
      <c r="B220" s="6" t="s">
        <v>471</v>
      </c>
      <c r="C220" s="6" t="s">
        <v>472</v>
      </c>
      <c r="D220" s="6" t="str">
        <f>IF($G220="","",PS!D219)</f>
        <v/>
      </c>
      <c r="E220" s="8" t="str">
        <f>IF($G220="","",PS!E219)</f>
        <v/>
      </c>
      <c r="F220" s="9" t="str">
        <f>IF($G220="","",PS!G219)</f>
        <v/>
      </c>
      <c r="G220" s="6"/>
      <c r="H220" s="6" t="str">
        <f>IF(G220="","NA",IF(G220=PS!F219,"Correct","Incorrect"))</f>
        <v>NA</v>
      </c>
      <c r="I220" s="17"/>
    </row>
    <row r="221" spans="1:9" x14ac:dyDescent="0.45">
      <c r="A221" s="2">
        <f t="shared" si="3"/>
        <v>219</v>
      </c>
      <c r="B221" s="2" t="s">
        <v>471</v>
      </c>
      <c r="C221" s="2" t="s">
        <v>472</v>
      </c>
      <c r="D221" s="2" t="str">
        <f>IF($G221="","",PS!D220)</f>
        <v/>
      </c>
      <c r="E221" s="4" t="str">
        <f>IF($G221="","",PS!E220)</f>
        <v/>
      </c>
      <c r="F221" s="5" t="str">
        <f>IF($G221="","",PS!G220)</f>
        <v/>
      </c>
      <c r="G221" s="2"/>
      <c r="H221" s="2" t="str">
        <f>IF(G221="","NA",IF(G221=PS!F220,"Correct","Incorrect"))</f>
        <v>NA</v>
      </c>
      <c r="I221" s="16"/>
    </row>
    <row r="222" spans="1:9" x14ac:dyDescent="0.45">
      <c r="A222" s="6">
        <f t="shared" si="3"/>
        <v>220</v>
      </c>
      <c r="B222" s="6" t="s">
        <v>471</v>
      </c>
      <c r="C222" s="6" t="s">
        <v>472</v>
      </c>
      <c r="D222" s="6" t="str">
        <f>IF($G222="","",PS!D221)</f>
        <v/>
      </c>
      <c r="E222" s="8" t="str">
        <f>IF($G222="","",PS!E221)</f>
        <v/>
      </c>
      <c r="F222" s="9" t="str">
        <f>IF($G222="","",PS!G221)</f>
        <v/>
      </c>
      <c r="G222" s="6"/>
      <c r="H222" s="6" t="str">
        <f>IF(G222="","NA",IF(G222=PS!F221,"Correct","Incorrect"))</f>
        <v>NA</v>
      </c>
      <c r="I222" s="17"/>
    </row>
    <row r="223" spans="1:9" x14ac:dyDescent="0.45">
      <c r="A223" s="2">
        <f t="shared" si="3"/>
        <v>221</v>
      </c>
      <c r="B223" s="2" t="s">
        <v>471</v>
      </c>
      <c r="C223" s="2" t="s">
        <v>472</v>
      </c>
      <c r="D223" s="2" t="str">
        <f>IF($G223="","",PS!D222)</f>
        <v/>
      </c>
      <c r="E223" s="4" t="str">
        <f>IF($G223="","",PS!E222)</f>
        <v/>
      </c>
      <c r="F223" s="5" t="str">
        <f>IF($G223="","",PS!G222)</f>
        <v/>
      </c>
      <c r="G223" s="2"/>
      <c r="H223" s="2" t="str">
        <f>IF(G223="","NA",IF(G223=PS!F222,"Correct","Incorrect"))</f>
        <v>NA</v>
      </c>
      <c r="I223" s="16"/>
    </row>
    <row r="224" spans="1:9" x14ac:dyDescent="0.45">
      <c r="A224" s="6">
        <f t="shared" si="3"/>
        <v>222</v>
      </c>
      <c r="B224" s="6" t="s">
        <v>471</v>
      </c>
      <c r="C224" s="6" t="s">
        <v>472</v>
      </c>
      <c r="D224" s="6" t="str">
        <f>IF($G224="","",PS!D223)</f>
        <v/>
      </c>
      <c r="E224" s="8" t="str">
        <f>IF($G224="","",PS!E223)</f>
        <v/>
      </c>
      <c r="F224" s="9" t="str">
        <f>IF($G224="","",PS!G223)</f>
        <v/>
      </c>
      <c r="G224" s="6"/>
      <c r="H224" s="6" t="str">
        <f>IF(G224="","NA",IF(G224=PS!F223,"Correct","Incorrect"))</f>
        <v>NA</v>
      </c>
      <c r="I224" s="17"/>
    </row>
    <row r="225" spans="1:9" x14ac:dyDescent="0.45">
      <c r="A225" s="2">
        <f t="shared" si="3"/>
        <v>223</v>
      </c>
      <c r="B225" s="2" t="s">
        <v>471</v>
      </c>
      <c r="C225" s="2" t="s">
        <v>472</v>
      </c>
      <c r="D225" s="2" t="str">
        <f>IF($G225="","",PS!D224)</f>
        <v/>
      </c>
      <c r="E225" s="4" t="str">
        <f>IF($G225="","",PS!E224)</f>
        <v/>
      </c>
      <c r="F225" s="5" t="str">
        <f>IF($G225="","",PS!G224)</f>
        <v/>
      </c>
      <c r="G225" s="2"/>
      <c r="H225" s="2" t="str">
        <f>IF(G225="","NA",IF(G225=PS!F224,"Correct","Incorrect"))</f>
        <v>NA</v>
      </c>
      <c r="I225" s="16"/>
    </row>
    <row r="226" spans="1:9" x14ac:dyDescent="0.45">
      <c r="A226" s="6">
        <f t="shared" si="3"/>
        <v>224</v>
      </c>
      <c r="B226" s="6" t="s">
        <v>471</v>
      </c>
      <c r="C226" s="6" t="s">
        <v>472</v>
      </c>
      <c r="D226" s="6" t="str">
        <f>IF($G226="","",PS!D225)</f>
        <v/>
      </c>
      <c r="E226" s="8" t="str">
        <f>IF($G226="","",PS!E225)</f>
        <v/>
      </c>
      <c r="F226" s="9" t="str">
        <f>IF($G226="","",PS!G225)</f>
        <v/>
      </c>
      <c r="G226" s="6"/>
      <c r="H226" s="6" t="str">
        <f>IF(G226="","NA",IF(G226=PS!F225,"Correct","Incorrect"))</f>
        <v>NA</v>
      </c>
      <c r="I226" s="17"/>
    </row>
    <row r="227" spans="1:9" x14ac:dyDescent="0.45">
      <c r="A227" s="2">
        <f t="shared" si="3"/>
        <v>225</v>
      </c>
      <c r="B227" s="2" t="s">
        <v>471</v>
      </c>
      <c r="C227" s="2" t="s">
        <v>472</v>
      </c>
      <c r="D227" s="2" t="str">
        <f>IF($G227="","",PS!D226)</f>
        <v/>
      </c>
      <c r="E227" s="4" t="str">
        <f>IF($G227="","",PS!E226)</f>
        <v/>
      </c>
      <c r="F227" s="5" t="str">
        <f>IF($G227="","",PS!G226)</f>
        <v/>
      </c>
      <c r="G227" s="2"/>
      <c r="H227" s="2" t="str">
        <f>IF(G227="","NA",IF(G227=PS!F226,"Correct","Incorrect"))</f>
        <v>NA</v>
      </c>
      <c r="I227" s="16"/>
    </row>
    <row r="228" spans="1:9" x14ac:dyDescent="0.45">
      <c r="A228" s="6">
        <f t="shared" si="3"/>
        <v>226</v>
      </c>
      <c r="B228" s="6" t="s">
        <v>471</v>
      </c>
      <c r="C228" s="6" t="s">
        <v>472</v>
      </c>
      <c r="D228" s="6" t="str">
        <f>IF($G228="","",PS!D227)</f>
        <v/>
      </c>
      <c r="E228" s="8" t="str">
        <f>IF($G228="","",PS!E227)</f>
        <v/>
      </c>
      <c r="F228" s="9" t="str">
        <f>IF($G228="","",PS!G227)</f>
        <v/>
      </c>
      <c r="G228" s="6"/>
      <c r="H228" s="6" t="str">
        <f>IF(G228="","NA",IF(G228=PS!F227,"Correct","Incorrect"))</f>
        <v>NA</v>
      </c>
      <c r="I228" s="17"/>
    </row>
    <row r="229" spans="1:9" x14ac:dyDescent="0.45">
      <c r="A229" s="2">
        <f t="shared" si="3"/>
        <v>227</v>
      </c>
      <c r="B229" s="2" t="s">
        <v>471</v>
      </c>
      <c r="C229" s="2" t="s">
        <v>472</v>
      </c>
      <c r="D229" s="2" t="str">
        <f>IF($G229="","",PS!D228)</f>
        <v/>
      </c>
      <c r="E229" s="4" t="str">
        <f>IF($G229="","",PS!E228)</f>
        <v/>
      </c>
      <c r="F229" s="5" t="str">
        <f>IF($G229="","",PS!G228)</f>
        <v/>
      </c>
      <c r="G229" s="2"/>
      <c r="H229" s="2" t="str">
        <f>IF(G229="","NA",IF(G229=PS!F228,"Correct","Incorrect"))</f>
        <v>NA</v>
      </c>
      <c r="I229" s="16"/>
    </row>
    <row r="230" spans="1:9" x14ac:dyDescent="0.45">
      <c r="A230" s="6">
        <f t="shared" si="3"/>
        <v>228</v>
      </c>
      <c r="B230" s="6" t="s">
        <v>471</v>
      </c>
      <c r="C230" s="6" t="s">
        <v>472</v>
      </c>
      <c r="D230" s="6" t="str">
        <f>IF($G230="","",PS!D229)</f>
        <v/>
      </c>
      <c r="E230" s="8" t="str">
        <f>IF($G230="","",PS!E229)</f>
        <v/>
      </c>
      <c r="F230" s="9" t="str">
        <f>IF($G230="","",PS!G229)</f>
        <v/>
      </c>
      <c r="G230" s="6"/>
      <c r="H230" s="6" t="str">
        <f>IF(G230="","NA",IF(G230=PS!F229,"Correct","Incorrect"))</f>
        <v>NA</v>
      </c>
      <c r="I230" s="17"/>
    </row>
    <row r="231" spans="1:9" x14ac:dyDescent="0.45">
      <c r="A231" s="2">
        <f t="shared" si="3"/>
        <v>229</v>
      </c>
      <c r="B231" s="2" t="s">
        <v>471</v>
      </c>
      <c r="C231" s="2" t="s">
        <v>472</v>
      </c>
      <c r="D231" s="2" t="str">
        <f>IF($G231="","",PS!D230)</f>
        <v/>
      </c>
      <c r="E231" s="4" t="str">
        <f>IF($G231="","",PS!E230)</f>
        <v/>
      </c>
      <c r="F231" s="5" t="str">
        <f>IF($G231="","",PS!G230)</f>
        <v/>
      </c>
      <c r="G231" s="2"/>
      <c r="H231" s="2" t="str">
        <f>IF(G231="","NA",IF(G231=PS!F230,"Correct","Incorrect"))</f>
        <v>NA</v>
      </c>
      <c r="I231" s="16"/>
    </row>
    <row r="232" spans="1:9" x14ac:dyDescent="0.45">
      <c r="A232" s="6">
        <f t="shared" si="3"/>
        <v>230</v>
      </c>
      <c r="B232" s="6" t="s">
        <v>471</v>
      </c>
      <c r="C232" s="6" t="s">
        <v>472</v>
      </c>
      <c r="D232" s="6" t="str">
        <f>IF($G232="","",PS!D231)</f>
        <v/>
      </c>
      <c r="E232" s="8" t="str">
        <f>IF($G232="","",PS!E231)</f>
        <v/>
      </c>
      <c r="F232" s="9" t="str">
        <f>IF($G232="","",PS!G231)</f>
        <v/>
      </c>
      <c r="G232" s="6"/>
      <c r="H232" s="6" t="str">
        <f>IF(G232="","NA",IF(G232=PS!F231,"Correct","Incorrect"))</f>
        <v>NA</v>
      </c>
      <c r="I232" s="17"/>
    </row>
    <row r="233" spans="1:9" x14ac:dyDescent="0.45">
      <c r="A233" s="2">
        <f t="shared" si="3"/>
        <v>231</v>
      </c>
      <c r="B233" s="2" t="s">
        <v>471</v>
      </c>
      <c r="C233" s="2" t="s">
        <v>472</v>
      </c>
      <c r="D233" s="2" t="str">
        <f>IF($G233="","",PS!D232)</f>
        <v/>
      </c>
      <c r="E233" s="4" t="str">
        <f>IF($G233="","",PS!E232)</f>
        <v/>
      </c>
      <c r="F233" s="5" t="str">
        <f>IF($G233="","",PS!G232)</f>
        <v/>
      </c>
      <c r="G233" s="2"/>
      <c r="H233" s="2" t="str">
        <f>IF(G233="","NA",IF(G233=PS!F232,"Correct","Incorrect"))</f>
        <v>NA</v>
      </c>
      <c r="I233" s="16"/>
    </row>
    <row r="234" spans="1:9" x14ac:dyDescent="0.45">
      <c r="A234" s="6">
        <f t="shared" si="3"/>
        <v>232</v>
      </c>
      <c r="B234" s="6" t="s">
        <v>471</v>
      </c>
      <c r="C234" s="6" t="s">
        <v>472</v>
      </c>
      <c r="D234" s="6" t="str">
        <f>IF($G234="","",PS!D233)</f>
        <v/>
      </c>
      <c r="E234" s="8" t="str">
        <f>IF($G234="","",PS!E233)</f>
        <v/>
      </c>
      <c r="F234" s="9" t="str">
        <f>IF($G234="","",PS!G233)</f>
        <v/>
      </c>
      <c r="G234" s="6"/>
      <c r="H234" s="6" t="str">
        <f>IF(G234="","NA",IF(G234=PS!F233,"Correct","Incorrect"))</f>
        <v>NA</v>
      </c>
      <c r="I234" s="17"/>
    </row>
    <row r="235" spans="1:9" x14ac:dyDescent="0.45">
      <c r="A235" s="2">
        <f t="shared" si="3"/>
        <v>233</v>
      </c>
      <c r="B235" s="2" t="s">
        <v>471</v>
      </c>
      <c r="C235" s="2" t="s">
        <v>472</v>
      </c>
      <c r="D235" s="2" t="str">
        <f>IF($G235="","",PS!D234)</f>
        <v/>
      </c>
      <c r="E235" s="4" t="str">
        <f>IF($G235="","",PS!E234)</f>
        <v/>
      </c>
      <c r="F235" s="5" t="str">
        <f>IF($G235="","",PS!G234)</f>
        <v/>
      </c>
      <c r="G235" s="2"/>
      <c r="H235" s="2" t="str">
        <f>IF(G235="","NA",IF(G235=PS!F234,"Correct","Incorrect"))</f>
        <v>NA</v>
      </c>
      <c r="I235" s="16"/>
    </row>
    <row r="236" spans="1:9" x14ac:dyDescent="0.45">
      <c r="A236" s="6">
        <f t="shared" si="3"/>
        <v>234</v>
      </c>
      <c r="B236" s="6" t="s">
        <v>471</v>
      </c>
      <c r="C236" s="6" t="s">
        <v>472</v>
      </c>
      <c r="D236" s="6" t="str">
        <f>IF($G236="","",PS!D235)</f>
        <v/>
      </c>
      <c r="E236" s="8" t="str">
        <f>IF($G236="","",PS!E235)</f>
        <v/>
      </c>
      <c r="F236" s="9" t="str">
        <f>IF($G236="","",PS!G235)</f>
        <v/>
      </c>
      <c r="G236" s="6"/>
      <c r="H236" s="6" t="str">
        <f>IF(G236="","NA",IF(G236=PS!F235,"Correct","Incorrect"))</f>
        <v>NA</v>
      </c>
      <c r="I236" s="17"/>
    </row>
    <row r="237" spans="1:9" x14ac:dyDescent="0.45">
      <c r="A237" s="2">
        <f t="shared" si="3"/>
        <v>235</v>
      </c>
      <c r="B237" s="2" t="s">
        <v>471</v>
      </c>
      <c r="C237" s="2" t="s">
        <v>472</v>
      </c>
      <c r="D237" s="2" t="str">
        <f>IF($G237="","",PS!D236)</f>
        <v/>
      </c>
      <c r="E237" s="4" t="str">
        <f>IF($G237="","",PS!E236)</f>
        <v/>
      </c>
      <c r="F237" s="5" t="str">
        <f>IF($G237="","",PS!G236)</f>
        <v/>
      </c>
      <c r="G237" s="2"/>
      <c r="H237" s="2" t="str">
        <f>IF(G237="","NA",IF(G237=PS!F236,"Correct","Incorrect"))</f>
        <v>NA</v>
      </c>
      <c r="I237" s="16"/>
    </row>
    <row r="238" spans="1:9" x14ac:dyDescent="0.45">
      <c r="A238" s="6">
        <f t="shared" si="3"/>
        <v>236</v>
      </c>
      <c r="B238" s="6" t="s">
        <v>471</v>
      </c>
      <c r="C238" s="6" t="s">
        <v>472</v>
      </c>
      <c r="D238" s="6" t="str">
        <f>IF($G238="","",PS!D237)</f>
        <v/>
      </c>
      <c r="E238" s="8" t="str">
        <f>IF($G238="","",PS!E237)</f>
        <v/>
      </c>
      <c r="F238" s="9" t="str">
        <f>IF($G238="","",PS!G237)</f>
        <v/>
      </c>
      <c r="G238" s="6"/>
      <c r="H238" s="6" t="str">
        <f>IF(G238="","NA",IF(G238=PS!F237,"Correct","Incorrect"))</f>
        <v>NA</v>
      </c>
      <c r="I238" s="17"/>
    </row>
    <row r="239" spans="1:9" x14ac:dyDescent="0.45">
      <c r="A239" s="2">
        <f t="shared" si="3"/>
        <v>237</v>
      </c>
      <c r="B239" s="2" t="s">
        <v>471</v>
      </c>
      <c r="C239" s="2" t="s">
        <v>472</v>
      </c>
      <c r="D239" s="2" t="str">
        <f>IF($G239="","",PS!D238)</f>
        <v/>
      </c>
      <c r="E239" s="4" t="str">
        <f>IF($G239="","",PS!E238)</f>
        <v/>
      </c>
      <c r="F239" s="5" t="str">
        <f>IF($G239="","",PS!G238)</f>
        <v/>
      </c>
      <c r="G239" s="2"/>
      <c r="H239" s="2" t="str">
        <f>IF(G239="","NA",IF(G239=PS!F238,"Correct","Incorrect"))</f>
        <v>NA</v>
      </c>
      <c r="I239" s="16"/>
    </row>
    <row r="240" spans="1:9" x14ac:dyDescent="0.45">
      <c r="A240" s="6">
        <f t="shared" si="3"/>
        <v>238</v>
      </c>
      <c r="B240" s="6" t="s">
        <v>471</v>
      </c>
      <c r="C240" s="6" t="s">
        <v>472</v>
      </c>
      <c r="D240" s="6" t="str">
        <f>IF($G240="","",PS!D239)</f>
        <v/>
      </c>
      <c r="E240" s="8" t="str">
        <f>IF($G240="","",PS!E239)</f>
        <v/>
      </c>
      <c r="F240" s="9" t="str">
        <f>IF($G240="","",PS!G239)</f>
        <v/>
      </c>
      <c r="G240" s="6"/>
      <c r="H240" s="6" t="str">
        <f>IF(G240="","NA",IF(G240=PS!F239,"Correct","Incorrect"))</f>
        <v>NA</v>
      </c>
      <c r="I240" s="17"/>
    </row>
    <row r="241" spans="1:9" x14ac:dyDescent="0.45">
      <c r="A241" s="2">
        <f t="shared" si="3"/>
        <v>239</v>
      </c>
      <c r="B241" s="2" t="s">
        <v>471</v>
      </c>
      <c r="C241" s="2" t="s">
        <v>472</v>
      </c>
      <c r="D241" s="2" t="str">
        <f>IF($G241="","",PS!D240)</f>
        <v/>
      </c>
      <c r="E241" s="4" t="str">
        <f>IF($G241="","",PS!E240)</f>
        <v/>
      </c>
      <c r="F241" s="5" t="str">
        <f>IF($G241="","",PS!G240)</f>
        <v/>
      </c>
      <c r="G241" s="2"/>
      <c r="H241" s="2" t="str">
        <f>IF(G241="","NA",IF(G241=PS!F240,"Correct","Incorrect"))</f>
        <v>NA</v>
      </c>
      <c r="I241" s="16"/>
    </row>
    <row r="242" spans="1:9" x14ac:dyDescent="0.45">
      <c r="A242" s="6">
        <f t="shared" si="3"/>
        <v>240</v>
      </c>
      <c r="B242" s="6" t="s">
        <v>471</v>
      </c>
      <c r="C242" s="6" t="s">
        <v>472</v>
      </c>
      <c r="D242" s="6" t="str">
        <f>IF($G242="","",PS!D241)</f>
        <v/>
      </c>
      <c r="E242" s="8" t="str">
        <f>IF($G242="","",PS!E241)</f>
        <v/>
      </c>
      <c r="F242" s="9" t="str">
        <f>IF($G242="","",PS!G241)</f>
        <v/>
      </c>
      <c r="G242" s="6"/>
      <c r="H242" s="6" t="str">
        <f>IF(G242="","NA",IF(G242=PS!F241,"Correct","Incorrect"))</f>
        <v>NA</v>
      </c>
      <c r="I242" s="17"/>
    </row>
    <row r="243" spans="1:9" x14ac:dyDescent="0.45">
      <c r="A243" s="2">
        <f t="shared" si="3"/>
        <v>241</v>
      </c>
      <c r="B243" s="2" t="s">
        <v>471</v>
      </c>
      <c r="C243" s="2" t="s">
        <v>472</v>
      </c>
      <c r="D243" s="2" t="str">
        <f>IF($G243="","",PS!D242)</f>
        <v/>
      </c>
      <c r="E243" s="4" t="str">
        <f>IF($G243="","",PS!E242)</f>
        <v/>
      </c>
      <c r="F243" s="5" t="str">
        <f>IF($G243="","",PS!G242)</f>
        <v/>
      </c>
      <c r="G243" s="2"/>
      <c r="H243" s="2" t="str">
        <f>IF(G243="","NA",IF(G243=PS!F242,"Correct","Incorrect"))</f>
        <v>NA</v>
      </c>
      <c r="I243" s="16"/>
    </row>
    <row r="244" spans="1:9" x14ac:dyDescent="0.45">
      <c r="A244" s="6">
        <f t="shared" si="3"/>
        <v>242</v>
      </c>
      <c r="B244" s="6" t="s">
        <v>471</v>
      </c>
      <c r="C244" s="6" t="s">
        <v>472</v>
      </c>
      <c r="D244" s="6" t="str">
        <f>IF($G244="","",PS!D243)</f>
        <v/>
      </c>
      <c r="E244" s="8" t="str">
        <f>IF($G244="","",PS!E243)</f>
        <v/>
      </c>
      <c r="F244" s="9" t="str">
        <f>IF($G244="","",PS!G243)</f>
        <v/>
      </c>
      <c r="G244" s="6"/>
      <c r="H244" s="6" t="str">
        <f>IF(G244="","NA",IF(G244=PS!F243,"Correct","Incorrect"))</f>
        <v>NA</v>
      </c>
      <c r="I244" s="17"/>
    </row>
    <row r="245" spans="1:9" x14ac:dyDescent="0.45">
      <c r="A245" s="2">
        <f t="shared" si="3"/>
        <v>243</v>
      </c>
      <c r="B245" s="2" t="s">
        <v>471</v>
      </c>
      <c r="C245" s="2" t="s">
        <v>472</v>
      </c>
      <c r="D245" s="2" t="str">
        <f>IF($G245="","",PS!D244)</f>
        <v/>
      </c>
      <c r="E245" s="4" t="str">
        <f>IF($G245="","",PS!E244)</f>
        <v/>
      </c>
      <c r="F245" s="5" t="str">
        <f>IF($G245="","",PS!G244)</f>
        <v/>
      </c>
      <c r="G245" s="2"/>
      <c r="H245" s="2" t="str">
        <f>IF(G245="","NA",IF(G245=PS!F244,"Correct","Incorrect"))</f>
        <v>NA</v>
      </c>
      <c r="I245" s="16"/>
    </row>
    <row r="246" spans="1:9" x14ac:dyDescent="0.45">
      <c r="A246" s="6">
        <f t="shared" si="3"/>
        <v>244</v>
      </c>
      <c r="B246" s="6" t="s">
        <v>471</v>
      </c>
      <c r="C246" s="6" t="s">
        <v>472</v>
      </c>
      <c r="D246" s="6" t="str">
        <f>IF($G246="","",PS!D245)</f>
        <v/>
      </c>
      <c r="E246" s="8" t="str">
        <f>IF($G246="","",PS!E245)</f>
        <v/>
      </c>
      <c r="F246" s="9" t="str">
        <f>IF($G246="","",PS!G245)</f>
        <v/>
      </c>
      <c r="G246" s="6"/>
      <c r="H246" s="6" t="str">
        <f>IF(G246="","NA",IF(G246=PS!F245,"Correct","Incorrect"))</f>
        <v>NA</v>
      </c>
      <c r="I246" s="17"/>
    </row>
    <row r="247" spans="1:9" x14ac:dyDescent="0.45">
      <c r="A247" s="2">
        <f t="shared" si="3"/>
        <v>245</v>
      </c>
      <c r="B247" s="2" t="s">
        <v>471</v>
      </c>
      <c r="C247" s="2" t="s">
        <v>472</v>
      </c>
      <c r="D247" s="2" t="str">
        <f>IF($G247="","",PS!D246)</f>
        <v/>
      </c>
      <c r="E247" s="4" t="str">
        <f>IF($G247="","",PS!E246)</f>
        <v/>
      </c>
      <c r="F247" s="5" t="str">
        <f>IF($G247="","",PS!G246)</f>
        <v/>
      </c>
      <c r="G247" s="2"/>
      <c r="H247" s="2" t="str">
        <f>IF(G247="","NA",IF(G247=PS!F246,"Correct","Incorrect"))</f>
        <v>NA</v>
      </c>
      <c r="I247" s="16"/>
    </row>
    <row r="248" spans="1:9" x14ac:dyDescent="0.45">
      <c r="A248" s="6">
        <f t="shared" si="3"/>
        <v>246</v>
      </c>
      <c r="B248" s="6" t="s">
        <v>471</v>
      </c>
      <c r="C248" s="6" t="s">
        <v>472</v>
      </c>
      <c r="D248" s="6" t="str">
        <f>IF($G248="","",PS!D247)</f>
        <v/>
      </c>
      <c r="E248" s="8" t="str">
        <f>IF($G248="","",PS!E247)</f>
        <v/>
      </c>
      <c r="F248" s="9" t="str">
        <f>IF($G248="","",PS!G247)</f>
        <v/>
      </c>
      <c r="G248" s="6"/>
      <c r="H248" s="6" t="str">
        <f>IF(G248="","NA",IF(G248=PS!F247,"Correct","Incorrect"))</f>
        <v>NA</v>
      </c>
      <c r="I248" s="17"/>
    </row>
    <row r="249" spans="1:9" x14ac:dyDescent="0.45">
      <c r="A249" s="2">
        <f t="shared" si="3"/>
        <v>247</v>
      </c>
      <c r="B249" s="2" t="s">
        <v>471</v>
      </c>
      <c r="C249" s="2" t="s">
        <v>472</v>
      </c>
      <c r="D249" s="2" t="str">
        <f>IF($G249="","",PS!D248)</f>
        <v/>
      </c>
      <c r="E249" s="4" t="str">
        <f>IF($G249="","",PS!E248)</f>
        <v/>
      </c>
      <c r="F249" s="5" t="str">
        <f>IF($G249="","",PS!G248)</f>
        <v/>
      </c>
      <c r="G249" s="2"/>
      <c r="H249" s="2" t="str">
        <f>IF(G249="","NA",IF(G249=PS!F248,"Correct","Incorrect"))</f>
        <v>NA</v>
      </c>
      <c r="I249" s="16"/>
    </row>
    <row r="250" spans="1:9" x14ac:dyDescent="0.45">
      <c r="A250" s="6">
        <f t="shared" si="3"/>
        <v>248</v>
      </c>
      <c r="B250" s="6" t="s">
        <v>471</v>
      </c>
      <c r="C250" s="6" t="s">
        <v>472</v>
      </c>
      <c r="D250" s="6" t="str">
        <f>IF($G250="","",PS!D249)</f>
        <v/>
      </c>
      <c r="E250" s="8" t="str">
        <f>IF($G250="","",PS!E249)</f>
        <v/>
      </c>
      <c r="F250" s="9" t="str">
        <f>IF($G250="","",PS!G249)</f>
        <v/>
      </c>
      <c r="G250" s="6"/>
      <c r="H250" s="6" t="str">
        <f>IF(G250="","NA",IF(G250=PS!F249,"Correct","Incorrect"))</f>
        <v>NA</v>
      </c>
      <c r="I250" s="17"/>
    </row>
    <row r="251" spans="1:9" x14ac:dyDescent="0.45">
      <c r="A251" s="2">
        <f t="shared" si="3"/>
        <v>249</v>
      </c>
      <c r="B251" s="2" t="s">
        <v>471</v>
      </c>
      <c r="C251" s="2" t="s">
        <v>472</v>
      </c>
      <c r="D251" s="2" t="str">
        <f>IF($G251="","",PS!D250)</f>
        <v/>
      </c>
      <c r="E251" s="4" t="str">
        <f>IF($G251="","",PS!E250)</f>
        <v/>
      </c>
      <c r="F251" s="5" t="str">
        <f>IF($G251="","",PS!G250)</f>
        <v/>
      </c>
      <c r="G251" s="2"/>
      <c r="H251" s="2" t="str">
        <f>IF(G251="","NA",IF(G251=PS!F250,"Correct","Incorrect"))</f>
        <v>NA</v>
      </c>
      <c r="I251" s="16"/>
    </row>
    <row r="252" spans="1:9" x14ac:dyDescent="0.45">
      <c r="A252" s="6">
        <f t="shared" si="3"/>
        <v>250</v>
      </c>
      <c r="B252" s="6" t="s">
        <v>471</v>
      </c>
      <c r="C252" s="6" t="s">
        <v>472</v>
      </c>
      <c r="D252" s="6" t="str">
        <f>IF($G252="","",PS!D251)</f>
        <v/>
      </c>
      <c r="E252" s="8" t="str">
        <f>IF($G252="","",PS!E251)</f>
        <v/>
      </c>
      <c r="F252" s="9" t="str">
        <f>IF($G252="","",PS!G251)</f>
        <v/>
      </c>
      <c r="G252" s="6"/>
      <c r="H252" s="6" t="str">
        <f>IF(G252="","NA",IF(G252=PS!F251,"Correct","Incorrect"))</f>
        <v>NA</v>
      </c>
      <c r="I252" s="17"/>
    </row>
    <row r="253" spans="1:9" x14ac:dyDescent="0.45">
      <c r="A253" s="2">
        <f t="shared" si="3"/>
        <v>251</v>
      </c>
      <c r="B253" s="2" t="s">
        <v>471</v>
      </c>
      <c r="C253" s="2" t="s">
        <v>472</v>
      </c>
      <c r="D253" s="2" t="str">
        <f>IF($G253="","",PS!D252)</f>
        <v/>
      </c>
      <c r="E253" s="4" t="str">
        <f>IF($G253="","",PS!E252)</f>
        <v/>
      </c>
      <c r="F253" s="5" t="str">
        <f>IF($G253="","",PS!G252)</f>
        <v/>
      </c>
      <c r="G253" s="2"/>
      <c r="H253" s="2" t="str">
        <f>IF(G253="","NA",IF(G253=PS!F252,"Correct","Incorrect"))</f>
        <v>NA</v>
      </c>
      <c r="I253" s="16"/>
    </row>
    <row r="254" spans="1:9" x14ac:dyDescent="0.45">
      <c r="A254" s="6">
        <f t="shared" si="3"/>
        <v>252</v>
      </c>
      <c r="B254" s="6" t="s">
        <v>471</v>
      </c>
      <c r="C254" s="6" t="s">
        <v>472</v>
      </c>
      <c r="D254" s="6" t="str">
        <f>IF($G254="","",PS!D253)</f>
        <v/>
      </c>
      <c r="E254" s="8" t="str">
        <f>IF($G254="","",PS!E253)</f>
        <v/>
      </c>
      <c r="F254" s="9" t="str">
        <f>IF($G254="","",PS!G253)</f>
        <v/>
      </c>
      <c r="G254" s="6"/>
      <c r="H254" s="6" t="str">
        <f>IF(G254="","NA",IF(G254=PS!F253,"Correct","Incorrect"))</f>
        <v>NA</v>
      </c>
      <c r="I254" s="17"/>
    </row>
    <row r="255" spans="1:9" x14ac:dyDescent="0.45">
      <c r="A255" s="2">
        <f t="shared" si="3"/>
        <v>253</v>
      </c>
      <c r="B255" s="2" t="s">
        <v>471</v>
      </c>
      <c r="C255" s="2" t="s">
        <v>472</v>
      </c>
      <c r="D255" s="2" t="str">
        <f>IF($G255="","",PS!D254)</f>
        <v/>
      </c>
      <c r="E255" s="4" t="str">
        <f>IF($G255="","",PS!E254)</f>
        <v/>
      </c>
      <c r="F255" s="5" t="str">
        <f>IF($G255="","",PS!G254)</f>
        <v/>
      </c>
      <c r="G255" s="2"/>
      <c r="H255" s="2" t="str">
        <f>IF(G255="","NA",IF(G255=PS!F254,"Correct","Incorrect"))</f>
        <v>NA</v>
      </c>
      <c r="I255" s="16"/>
    </row>
    <row r="256" spans="1:9" x14ac:dyDescent="0.45">
      <c r="A256" s="6">
        <f t="shared" si="3"/>
        <v>254</v>
      </c>
      <c r="B256" s="6" t="s">
        <v>471</v>
      </c>
      <c r="C256" s="6" t="s">
        <v>472</v>
      </c>
      <c r="D256" s="6" t="str">
        <f>IF($G256="","",PS!D255)</f>
        <v/>
      </c>
      <c r="E256" s="8" t="str">
        <f>IF($G256="","",PS!E255)</f>
        <v/>
      </c>
      <c r="F256" s="9" t="str">
        <f>IF($G256="","",PS!G255)</f>
        <v/>
      </c>
      <c r="G256" s="6"/>
      <c r="H256" s="6" t="str">
        <f>IF(G256="","NA",IF(G256=PS!F255,"Correct","Incorrect"))</f>
        <v>NA</v>
      </c>
      <c r="I256" s="17"/>
    </row>
    <row r="257" spans="1:9" x14ac:dyDescent="0.45">
      <c r="A257" s="2">
        <f t="shared" si="3"/>
        <v>255</v>
      </c>
      <c r="B257" s="2" t="s">
        <v>471</v>
      </c>
      <c r="C257" s="2" t="s">
        <v>472</v>
      </c>
      <c r="D257" s="2" t="str">
        <f>IF($G257="","",PS!D256)</f>
        <v/>
      </c>
      <c r="E257" s="4" t="str">
        <f>IF($G257="","",PS!E256)</f>
        <v/>
      </c>
      <c r="F257" s="5" t="str">
        <f>IF($G257="","",PS!G256)</f>
        <v/>
      </c>
      <c r="G257" s="2"/>
      <c r="H257" s="2" t="str">
        <f>IF(G257="","NA",IF(G257=PS!F256,"Correct","Incorrect"))</f>
        <v>NA</v>
      </c>
      <c r="I257" s="16"/>
    </row>
    <row r="258" spans="1:9" x14ac:dyDescent="0.45">
      <c r="A258" s="6">
        <f t="shared" si="3"/>
        <v>256</v>
      </c>
      <c r="B258" s="6" t="s">
        <v>471</v>
      </c>
      <c r="C258" s="6" t="s">
        <v>472</v>
      </c>
      <c r="D258" s="6" t="str">
        <f>IF($G258="","",PS!D257)</f>
        <v/>
      </c>
      <c r="E258" s="8" t="str">
        <f>IF($G258="","",PS!E257)</f>
        <v/>
      </c>
      <c r="F258" s="9" t="str">
        <f>IF($G258="","",PS!G257)</f>
        <v/>
      </c>
      <c r="G258" s="6"/>
      <c r="H258" s="6" t="str">
        <f>IF(G258="","NA",IF(G258=PS!F257,"Correct","Incorrect"))</f>
        <v>NA</v>
      </c>
      <c r="I258" s="17"/>
    </row>
    <row r="259" spans="1:9" x14ac:dyDescent="0.45">
      <c r="A259" s="2">
        <f t="shared" si="3"/>
        <v>257</v>
      </c>
      <c r="B259" s="2" t="s">
        <v>471</v>
      </c>
      <c r="C259" s="2" t="s">
        <v>472</v>
      </c>
      <c r="D259" s="2" t="str">
        <f>IF($G259="","",PS!D258)</f>
        <v/>
      </c>
      <c r="E259" s="4" t="str">
        <f>IF($G259="","",PS!E258)</f>
        <v/>
      </c>
      <c r="F259" s="5" t="str">
        <f>IF($G259="","",PS!G258)</f>
        <v/>
      </c>
      <c r="G259" s="2"/>
      <c r="H259" s="2" t="str">
        <f>IF(G259="","NA",IF(G259=PS!F258,"Correct","Incorrect"))</f>
        <v>NA</v>
      </c>
      <c r="I259" s="16"/>
    </row>
    <row r="260" spans="1:9" x14ac:dyDescent="0.45">
      <c r="A260" s="6">
        <f t="shared" ref="A260:A323" si="4">A259+1</f>
        <v>258</v>
      </c>
      <c r="B260" s="6" t="s">
        <v>471</v>
      </c>
      <c r="C260" s="6" t="s">
        <v>472</v>
      </c>
      <c r="D260" s="6" t="str">
        <f>IF($G260="","",PS!D259)</f>
        <v/>
      </c>
      <c r="E260" s="8" t="str">
        <f>IF($G260="","",PS!E259)</f>
        <v/>
      </c>
      <c r="F260" s="9" t="str">
        <f>IF($G260="","",PS!G259)</f>
        <v/>
      </c>
      <c r="G260" s="6"/>
      <c r="H260" s="6" t="str">
        <f>IF(G260="","NA",IF(G260=PS!F259,"Correct","Incorrect"))</f>
        <v>NA</v>
      </c>
      <c r="I260" s="17"/>
    </row>
    <row r="261" spans="1:9" x14ac:dyDescent="0.45">
      <c r="A261" s="2">
        <f t="shared" si="4"/>
        <v>259</v>
      </c>
      <c r="B261" s="2" t="s">
        <v>471</v>
      </c>
      <c r="C261" s="2" t="s">
        <v>472</v>
      </c>
      <c r="D261" s="2" t="str">
        <f>IF($G261="","",PS!D260)</f>
        <v/>
      </c>
      <c r="E261" s="4" t="str">
        <f>IF($G261="","",PS!E260)</f>
        <v/>
      </c>
      <c r="F261" s="5" t="str">
        <f>IF($G261="","",PS!G260)</f>
        <v/>
      </c>
      <c r="G261" s="2"/>
      <c r="H261" s="2" t="str">
        <f>IF(G261="","NA",IF(G261=PS!F260,"Correct","Incorrect"))</f>
        <v>NA</v>
      </c>
      <c r="I261" s="16"/>
    </row>
    <row r="262" spans="1:9" x14ac:dyDescent="0.45">
      <c r="A262" s="6">
        <f t="shared" si="4"/>
        <v>260</v>
      </c>
      <c r="B262" s="6" t="s">
        <v>471</v>
      </c>
      <c r="C262" s="6" t="s">
        <v>472</v>
      </c>
      <c r="D262" s="6" t="str">
        <f>IF($G262="","",PS!D261)</f>
        <v/>
      </c>
      <c r="E262" s="8" t="str">
        <f>IF($G262="","",PS!E261)</f>
        <v/>
      </c>
      <c r="F262" s="9" t="str">
        <f>IF($G262="","",PS!G261)</f>
        <v/>
      </c>
      <c r="G262" s="6"/>
      <c r="H262" s="6" t="str">
        <f>IF(G262="","NA",IF(G262=PS!F261,"Correct","Incorrect"))</f>
        <v>NA</v>
      </c>
      <c r="I262" s="17"/>
    </row>
    <row r="263" spans="1:9" x14ac:dyDescent="0.45">
      <c r="A263" s="2">
        <f t="shared" si="4"/>
        <v>261</v>
      </c>
      <c r="B263" s="2" t="s">
        <v>471</v>
      </c>
      <c r="C263" s="2" t="s">
        <v>472</v>
      </c>
      <c r="D263" s="2" t="str">
        <f>IF($G263="","",PS!D262)</f>
        <v/>
      </c>
      <c r="E263" s="4" t="str">
        <f>IF($G263="","",PS!E262)</f>
        <v/>
      </c>
      <c r="F263" s="5" t="str">
        <f>IF($G263="","",PS!G262)</f>
        <v/>
      </c>
      <c r="G263" s="2"/>
      <c r="H263" s="2" t="str">
        <f>IF(G263="","NA",IF(G263=PS!F262,"Correct","Incorrect"))</f>
        <v>NA</v>
      </c>
      <c r="I263" s="16"/>
    </row>
    <row r="264" spans="1:9" x14ac:dyDescent="0.45">
      <c r="A264" s="6">
        <f t="shared" si="4"/>
        <v>262</v>
      </c>
      <c r="B264" s="6" t="s">
        <v>471</v>
      </c>
      <c r="C264" s="6" t="s">
        <v>472</v>
      </c>
      <c r="D264" s="6" t="str">
        <f>IF($G264="","",PS!D263)</f>
        <v/>
      </c>
      <c r="E264" s="8" t="str">
        <f>IF($G264="","",PS!E263)</f>
        <v/>
      </c>
      <c r="F264" s="9" t="str">
        <f>IF($G264="","",PS!G263)</f>
        <v/>
      </c>
      <c r="G264" s="6"/>
      <c r="H264" s="6" t="str">
        <f>IF(G264="","NA",IF(G264=PS!F263,"Correct","Incorrect"))</f>
        <v>NA</v>
      </c>
      <c r="I264" s="17"/>
    </row>
    <row r="265" spans="1:9" x14ac:dyDescent="0.45">
      <c r="A265" s="2">
        <f t="shared" si="4"/>
        <v>263</v>
      </c>
      <c r="B265" s="2" t="s">
        <v>471</v>
      </c>
      <c r="C265" s="2" t="s">
        <v>472</v>
      </c>
      <c r="D265" s="2" t="str">
        <f>IF($G265="","",PS!D264)</f>
        <v/>
      </c>
      <c r="E265" s="4" t="str">
        <f>IF($G265="","",PS!E264)</f>
        <v/>
      </c>
      <c r="F265" s="5" t="str">
        <f>IF($G265="","",PS!G264)</f>
        <v/>
      </c>
      <c r="G265" s="2"/>
      <c r="H265" s="2" t="str">
        <f>IF(G265="","NA",IF(G265=PS!F264,"Correct","Incorrect"))</f>
        <v>NA</v>
      </c>
      <c r="I265" s="16"/>
    </row>
    <row r="266" spans="1:9" x14ac:dyDescent="0.45">
      <c r="A266" s="6">
        <f t="shared" si="4"/>
        <v>264</v>
      </c>
      <c r="B266" s="6" t="s">
        <v>471</v>
      </c>
      <c r="C266" s="6" t="s">
        <v>472</v>
      </c>
      <c r="D266" s="6" t="str">
        <f>IF($G266="","",PS!D265)</f>
        <v/>
      </c>
      <c r="E266" s="8" t="str">
        <f>IF($G266="","",PS!E265)</f>
        <v/>
      </c>
      <c r="F266" s="9" t="str">
        <f>IF($G266="","",PS!G265)</f>
        <v/>
      </c>
      <c r="G266" s="6"/>
      <c r="H266" s="6" t="str">
        <f>IF(G266="","NA",IF(G266=PS!F265,"Correct","Incorrect"))</f>
        <v>NA</v>
      </c>
      <c r="I266" s="17"/>
    </row>
    <row r="267" spans="1:9" x14ac:dyDescent="0.45">
      <c r="A267" s="2">
        <f t="shared" si="4"/>
        <v>265</v>
      </c>
      <c r="B267" s="2" t="s">
        <v>471</v>
      </c>
      <c r="C267" s="2" t="s">
        <v>472</v>
      </c>
      <c r="D267" s="2" t="str">
        <f>IF($G267="","",PS!D266)</f>
        <v/>
      </c>
      <c r="E267" s="4" t="str">
        <f>IF($G267="","",PS!E266)</f>
        <v/>
      </c>
      <c r="F267" s="5" t="str">
        <f>IF($G267="","",PS!G266)</f>
        <v/>
      </c>
      <c r="G267" s="2"/>
      <c r="H267" s="2" t="str">
        <f>IF(G267="","NA",IF(G267=PS!F266,"Correct","Incorrect"))</f>
        <v>NA</v>
      </c>
      <c r="I267" s="16"/>
    </row>
    <row r="268" spans="1:9" x14ac:dyDescent="0.45">
      <c r="A268" s="6">
        <f t="shared" si="4"/>
        <v>266</v>
      </c>
      <c r="B268" s="6" t="s">
        <v>471</v>
      </c>
      <c r="C268" s="6" t="s">
        <v>472</v>
      </c>
      <c r="D268" s="6" t="str">
        <f>IF($G268="","",PS!D267)</f>
        <v/>
      </c>
      <c r="E268" s="8" t="str">
        <f>IF($G268="","",PS!E267)</f>
        <v/>
      </c>
      <c r="F268" s="9" t="str">
        <f>IF($G268="","",PS!G267)</f>
        <v/>
      </c>
      <c r="G268" s="6"/>
      <c r="H268" s="6" t="str">
        <f>IF(G268="","NA",IF(G268=PS!F267,"Correct","Incorrect"))</f>
        <v>NA</v>
      </c>
      <c r="I268" s="17"/>
    </row>
    <row r="269" spans="1:9" x14ac:dyDescent="0.45">
      <c r="A269" s="2">
        <f t="shared" si="4"/>
        <v>267</v>
      </c>
      <c r="B269" s="2" t="s">
        <v>471</v>
      </c>
      <c r="C269" s="2" t="s">
        <v>472</v>
      </c>
      <c r="D269" s="2" t="str">
        <f>IF($G269="","",PS!D268)</f>
        <v/>
      </c>
      <c r="E269" s="4" t="str">
        <f>IF($G269="","",PS!E268)</f>
        <v/>
      </c>
      <c r="F269" s="5" t="str">
        <f>IF($G269="","",PS!G268)</f>
        <v/>
      </c>
      <c r="G269" s="2"/>
      <c r="H269" s="2" t="str">
        <f>IF(G269="","NA",IF(G269=PS!F268,"Correct","Incorrect"))</f>
        <v>NA</v>
      </c>
      <c r="I269" s="16"/>
    </row>
    <row r="270" spans="1:9" x14ac:dyDescent="0.45">
      <c r="A270" s="6">
        <f t="shared" si="4"/>
        <v>268</v>
      </c>
      <c r="B270" s="6" t="s">
        <v>471</v>
      </c>
      <c r="C270" s="6" t="s">
        <v>472</v>
      </c>
      <c r="D270" s="6" t="str">
        <f>IF($G270="","",PS!D269)</f>
        <v/>
      </c>
      <c r="E270" s="8" t="str">
        <f>IF($G270="","",PS!E269)</f>
        <v/>
      </c>
      <c r="F270" s="9" t="str">
        <f>IF($G270="","",PS!G269)</f>
        <v/>
      </c>
      <c r="G270" s="6"/>
      <c r="H270" s="6" t="str">
        <f>IF(G270="","NA",IF(G270=PS!F269,"Correct","Incorrect"))</f>
        <v>NA</v>
      </c>
      <c r="I270" s="17"/>
    </row>
    <row r="271" spans="1:9" x14ac:dyDescent="0.45">
      <c r="A271" s="2">
        <f t="shared" si="4"/>
        <v>269</v>
      </c>
      <c r="B271" s="2" t="s">
        <v>471</v>
      </c>
      <c r="C271" s="2" t="s">
        <v>472</v>
      </c>
      <c r="D271" s="2" t="str">
        <f>IF($G271="","",PS!D270)</f>
        <v/>
      </c>
      <c r="E271" s="4" t="str">
        <f>IF($G271="","",PS!E270)</f>
        <v/>
      </c>
      <c r="F271" s="5" t="str">
        <f>IF($G271="","",PS!G270)</f>
        <v/>
      </c>
      <c r="G271" s="2"/>
      <c r="H271" s="2" t="str">
        <f>IF(G271="","NA",IF(G271=PS!F270,"Correct","Incorrect"))</f>
        <v>NA</v>
      </c>
      <c r="I271" s="16"/>
    </row>
    <row r="272" spans="1:9" x14ac:dyDescent="0.45">
      <c r="A272" s="6">
        <f t="shared" si="4"/>
        <v>270</v>
      </c>
      <c r="B272" s="6" t="s">
        <v>471</v>
      </c>
      <c r="C272" s="6" t="s">
        <v>472</v>
      </c>
      <c r="D272" s="6" t="str">
        <f>IF($G272="","",PS!D271)</f>
        <v/>
      </c>
      <c r="E272" s="8" t="str">
        <f>IF($G272="","",PS!E271)</f>
        <v/>
      </c>
      <c r="F272" s="9" t="str">
        <f>IF($G272="","",PS!G271)</f>
        <v/>
      </c>
      <c r="G272" s="6"/>
      <c r="H272" s="6" t="str">
        <f>IF(G272="","NA",IF(G272=PS!F271,"Correct","Incorrect"))</f>
        <v>NA</v>
      </c>
      <c r="I272" s="17"/>
    </row>
    <row r="273" spans="1:9" x14ac:dyDescent="0.45">
      <c r="A273" s="2">
        <f t="shared" si="4"/>
        <v>271</v>
      </c>
      <c r="B273" s="2" t="s">
        <v>471</v>
      </c>
      <c r="C273" s="2" t="s">
        <v>472</v>
      </c>
      <c r="D273" s="2" t="str">
        <f>IF($G273="","",PS!D272)</f>
        <v/>
      </c>
      <c r="E273" s="4" t="str">
        <f>IF($G273="","",PS!E272)</f>
        <v/>
      </c>
      <c r="F273" s="5" t="str">
        <f>IF($G273="","",PS!G272)</f>
        <v/>
      </c>
      <c r="G273" s="2"/>
      <c r="H273" s="2" t="str">
        <f>IF(G273="","NA",IF(G273=PS!F272,"Correct","Incorrect"))</f>
        <v>NA</v>
      </c>
      <c r="I273" s="16"/>
    </row>
    <row r="274" spans="1:9" x14ac:dyDescent="0.45">
      <c r="A274" s="6">
        <f t="shared" si="4"/>
        <v>272</v>
      </c>
      <c r="B274" s="6" t="s">
        <v>471</v>
      </c>
      <c r="C274" s="6" t="s">
        <v>472</v>
      </c>
      <c r="D274" s="6" t="str">
        <f>IF($G274="","",PS!D273)</f>
        <v/>
      </c>
      <c r="E274" s="8" t="str">
        <f>IF($G274="","",PS!E273)</f>
        <v/>
      </c>
      <c r="F274" s="9" t="str">
        <f>IF($G274="","",PS!G273)</f>
        <v/>
      </c>
      <c r="G274" s="6"/>
      <c r="H274" s="6" t="str">
        <f>IF(G274="","NA",IF(G274=PS!F273,"Correct","Incorrect"))</f>
        <v>NA</v>
      </c>
      <c r="I274" s="17"/>
    </row>
    <row r="275" spans="1:9" x14ac:dyDescent="0.45">
      <c r="A275" s="2">
        <f t="shared" si="4"/>
        <v>273</v>
      </c>
      <c r="B275" s="2" t="s">
        <v>471</v>
      </c>
      <c r="C275" s="2" t="s">
        <v>472</v>
      </c>
      <c r="D275" s="2" t="str">
        <f>IF($G275="","",PS!D274)</f>
        <v/>
      </c>
      <c r="E275" s="4" t="str">
        <f>IF($G275="","",PS!E274)</f>
        <v/>
      </c>
      <c r="F275" s="5" t="str">
        <f>IF($G275="","",PS!G274)</f>
        <v/>
      </c>
      <c r="G275" s="2"/>
      <c r="H275" s="2" t="str">
        <f>IF(G275="","NA",IF(G275=PS!F274,"Correct","Incorrect"))</f>
        <v>NA</v>
      </c>
      <c r="I275" s="16"/>
    </row>
    <row r="276" spans="1:9" x14ac:dyDescent="0.45">
      <c r="A276" s="6">
        <f t="shared" si="4"/>
        <v>274</v>
      </c>
      <c r="B276" s="6" t="s">
        <v>471</v>
      </c>
      <c r="C276" s="6" t="s">
        <v>472</v>
      </c>
      <c r="D276" s="6" t="str">
        <f>IF($G276="","",PS!D275)</f>
        <v/>
      </c>
      <c r="E276" s="8" t="str">
        <f>IF($G276="","",PS!E275)</f>
        <v/>
      </c>
      <c r="F276" s="9" t="str">
        <f>IF($G276="","",PS!G275)</f>
        <v/>
      </c>
      <c r="G276" s="6"/>
      <c r="H276" s="6" t="str">
        <f>IF(G276="","NA",IF(G276=PS!F275,"Correct","Incorrect"))</f>
        <v>NA</v>
      </c>
      <c r="I276" s="17"/>
    </row>
    <row r="277" spans="1:9" x14ac:dyDescent="0.45">
      <c r="A277" s="2">
        <f t="shared" si="4"/>
        <v>275</v>
      </c>
      <c r="B277" s="2" t="s">
        <v>471</v>
      </c>
      <c r="C277" s="2" t="s">
        <v>472</v>
      </c>
      <c r="D277" s="2" t="str">
        <f>IF($G277="","",PS!D276)</f>
        <v/>
      </c>
      <c r="E277" s="4" t="str">
        <f>IF($G277="","",PS!E276)</f>
        <v/>
      </c>
      <c r="F277" s="5" t="str">
        <f>IF($G277="","",PS!G276)</f>
        <v/>
      </c>
      <c r="G277" s="2"/>
      <c r="H277" s="2" t="str">
        <f>IF(G277="","NA",IF(G277=PS!F276,"Correct","Incorrect"))</f>
        <v>NA</v>
      </c>
      <c r="I277" s="16"/>
    </row>
    <row r="278" spans="1:9" x14ac:dyDescent="0.45">
      <c r="A278" s="6">
        <f t="shared" si="4"/>
        <v>276</v>
      </c>
      <c r="B278" s="6" t="s">
        <v>471</v>
      </c>
      <c r="C278" s="6" t="s">
        <v>472</v>
      </c>
      <c r="D278" s="6" t="str">
        <f>IF($G278="","",PS!D277)</f>
        <v/>
      </c>
      <c r="E278" s="8" t="str">
        <f>IF($G278="","",PS!E277)</f>
        <v/>
      </c>
      <c r="F278" s="9" t="str">
        <f>IF($G278="","",PS!G277)</f>
        <v/>
      </c>
      <c r="G278" s="6"/>
      <c r="H278" s="6" t="str">
        <f>IF(G278="","NA",IF(G278=PS!F277,"Correct","Incorrect"))</f>
        <v>NA</v>
      </c>
      <c r="I278" s="17"/>
    </row>
    <row r="279" spans="1:9" x14ac:dyDescent="0.45">
      <c r="A279" s="2">
        <f t="shared" si="4"/>
        <v>277</v>
      </c>
      <c r="B279" s="2" t="s">
        <v>471</v>
      </c>
      <c r="C279" s="2" t="s">
        <v>472</v>
      </c>
      <c r="D279" s="2" t="str">
        <f>IF($G279="","",PS!D278)</f>
        <v/>
      </c>
      <c r="E279" s="4" t="str">
        <f>IF($G279="","",PS!E278)</f>
        <v/>
      </c>
      <c r="F279" s="5" t="str">
        <f>IF($G279="","",PS!G278)</f>
        <v/>
      </c>
      <c r="G279" s="2"/>
      <c r="H279" s="2" t="str">
        <f>IF(G279="","NA",IF(G279=PS!F278,"Correct","Incorrect"))</f>
        <v>NA</v>
      </c>
      <c r="I279" s="16"/>
    </row>
    <row r="280" spans="1:9" x14ac:dyDescent="0.45">
      <c r="A280" s="6">
        <f t="shared" si="4"/>
        <v>278</v>
      </c>
      <c r="B280" s="6" t="s">
        <v>471</v>
      </c>
      <c r="C280" s="6" t="s">
        <v>472</v>
      </c>
      <c r="D280" s="6" t="str">
        <f>IF($G280="","",PS!D279)</f>
        <v/>
      </c>
      <c r="E280" s="8" t="str">
        <f>IF($G280="","",PS!E279)</f>
        <v/>
      </c>
      <c r="F280" s="9" t="str">
        <f>IF($G280="","",PS!G279)</f>
        <v/>
      </c>
      <c r="G280" s="6"/>
      <c r="H280" s="6" t="str">
        <f>IF(G280="","NA",IF(G280=PS!F279,"Correct","Incorrect"))</f>
        <v>NA</v>
      </c>
      <c r="I280" s="17"/>
    </row>
    <row r="281" spans="1:9" x14ac:dyDescent="0.45">
      <c r="A281" s="2">
        <f t="shared" si="4"/>
        <v>279</v>
      </c>
      <c r="B281" s="2" t="s">
        <v>471</v>
      </c>
      <c r="C281" s="2" t="s">
        <v>472</v>
      </c>
      <c r="D281" s="2" t="str">
        <f>IF($G281="","",PS!D280)</f>
        <v/>
      </c>
      <c r="E281" s="4" t="str">
        <f>IF($G281="","",PS!E280)</f>
        <v/>
      </c>
      <c r="F281" s="5" t="str">
        <f>IF($G281="","",PS!G280)</f>
        <v/>
      </c>
      <c r="G281" s="2"/>
      <c r="H281" s="2" t="str">
        <f>IF(G281="","NA",IF(G281=PS!F280,"Correct","Incorrect"))</f>
        <v>NA</v>
      </c>
      <c r="I281" s="16"/>
    </row>
    <row r="282" spans="1:9" x14ac:dyDescent="0.45">
      <c r="A282" s="6">
        <f t="shared" si="4"/>
        <v>280</v>
      </c>
      <c r="B282" s="6" t="s">
        <v>471</v>
      </c>
      <c r="C282" s="6" t="s">
        <v>472</v>
      </c>
      <c r="D282" s="6" t="str">
        <f>IF($G282="","",PS!D281)</f>
        <v/>
      </c>
      <c r="E282" s="8" t="str">
        <f>IF($G282="","",PS!E281)</f>
        <v/>
      </c>
      <c r="F282" s="9" t="str">
        <f>IF($G282="","",PS!G281)</f>
        <v/>
      </c>
      <c r="G282" s="6"/>
      <c r="H282" s="6" t="str">
        <f>IF(G282="","NA",IF(G282=PS!F281,"Correct","Incorrect"))</f>
        <v>NA</v>
      </c>
      <c r="I282" s="17"/>
    </row>
    <row r="283" spans="1:9" x14ac:dyDescent="0.45">
      <c r="A283" s="2">
        <f t="shared" si="4"/>
        <v>281</v>
      </c>
      <c r="B283" s="2" t="s">
        <v>471</v>
      </c>
      <c r="C283" s="2" t="s">
        <v>472</v>
      </c>
      <c r="D283" s="2" t="str">
        <f>IF($G283="","",PS!D282)</f>
        <v/>
      </c>
      <c r="E283" s="4" t="str">
        <f>IF($G283="","",PS!E282)</f>
        <v/>
      </c>
      <c r="F283" s="5" t="str">
        <f>IF($G283="","",PS!G282)</f>
        <v/>
      </c>
      <c r="G283" s="2"/>
      <c r="H283" s="2" t="str">
        <f>IF(G283="","NA",IF(G283=PS!F282,"Correct","Incorrect"))</f>
        <v>NA</v>
      </c>
      <c r="I283" s="16"/>
    </row>
    <row r="284" spans="1:9" x14ac:dyDescent="0.45">
      <c r="A284" s="6">
        <f t="shared" si="4"/>
        <v>282</v>
      </c>
      <c r="B284" s="6" t="s">
        <v>471</v>
      </c>
      <c r="C284" s="6" t="s">
        <v>472</v>
      </c>
      <c r="D284" s="6" t="str">
        <f>IF($G284="","",PS!D283)</f>
        <v/>
      </c>
      <c r="E284" s="8" t="str">
        <f>IF($G284="","",PS!E283)</f>
        <v/>
      </c>
      <c r="F284" s="9" t="str">
        <f>IF($G284="","",PS!G283)</f>
        <v/>
      </c>
      <c r="G284" s="6"/>
      <c r="H284" s="6" t="str">
        <f>IF(G284="","NA",IF(G284=PS!F283,"Correct","Incorrect"))</f>
        <v>NA</v>
      </c>
      <c r="I284" s="17"/>
    </row>
    <row r="285" spans="1:9" x14ac:dyDescent="0.45">
      <c r="A285" s="2">
        <f t="shared" si="4"/>
        <v>283</v>
      </c>
      <c r="B285" s="2" t="s">
        <v>471</v>
      </c>
      <c r="C285" s="2" t="s">
        <v>472</v>
      </c>
      <c r="D285" s="2" t="str">
        <f>IF($G285="","",PS!D284)</f>
        <v/>
      </c>
      <c r="E285" s="4" t="str">
        <f>IF($G285="","",PS!E284)</f>
        <v/>
      </c>
      <c r="F285" s="5" t="str">
        <f>IF($G285="","",PS!G284)</f>
        <v/>
      </c>
      <c r="G285" s="2"/>
      <c r="H285" s="2" t="str">
        <f>IF(G285="","NA",IF(G285=PS!F284,"Correct","Incorrect"))</f>
        <v>NA</v>
      </c>
      <c r="I285" s="16"/>
    </row>
    <row r="286" spans="1:9" x14ac:dyDescent="0.45">
      <c r="A286" s="6">
        <f t="shared" si="4"/>
        <v>284</v>
      </c>
      <c r="B286" s="6" t="s">
        <v>471</v>
      </c>
      <c r="C286" s="6" t="s">
        <v>472</v>
      </c>
      <c r="D286" s="6" t="str">
        <f>IF($G286="","",PS!D285)</f>
        <v/>
      </c>
      <c r="E286" s="8" t="str">
        <f>IF($G286="","",PS!E285)</f>
        <v/>
      </c>
      <c r="F286" s="9" t="str">
        <f>IF($G286="","",PS!G285)</f>
        <v/>
      </c>
      <c r="G286" s="6"/>
      <c r="H286" s="6" t="str">
        <f>IF(G286="","NA",IF(G286=PS!F285,"Correct","Incorrect"))</f>
        <v>NA</v>
      </c>
      <c r="I286" s="17"/>
    </row>
    <row r="287" spans="1:9" x14ac:dyDescent="0.45">
      <c r="A287" s="2">
        <f t="shared" si="4"/>
        <v>285</v>
      </c>
      <c r="B287" s="2" t="s">
        <v>471</v>
      </c>
      <c r="C287" s="2" t="s">
        <v>472</v>
      </c>
      <c r="D287" s="2" t="str">
        <f>IF($G287="","",PS!D286)</f>
        <v/>
      </c>
      <c r="E287" s="4" t="str">
        <f>IF($G287="","",PS!E286)</f>
        <v/>
      </c>
      <c r="F287" s="5" t="str">
        <f>IF($G287="","",PS!G286)</f>
        <v/>
      </c>
      <c r="G287" s="2"/>
      <c r="H287" s="2" t="str">
        <f>IF(G287="","NA",IF(G287=PS!F286,"Correct","Incorrect"))</f>
        <v>NA</v>
      </c>
      <c r="I287" s="16"/>
    </row>
    <row r="288" spans="1:9" x14ac:dyDescent="0.45">
      <c r="A288" s="6">
        <f t="shared" si="4"/>
        <v>286</v>
      </c>
      <c r="B288" s="6" t="s">
        <v>471</v>
      </c>
      <c r="C288" s="6" t="s">
        <v>472</v>
      </c>
      <c r="D288" s="6" t="str">
        <f>IF($G288="","",PS!D287)</f>
        <v/>
      </c>
      <c r="E288" s="8" t="str">
        <f>IF($G288="","",PS!E287)</f>
        <v/>
      </c>
      <c r="F288" s="9" t="str">
        <f>IF($G288="","",PS!G287)</f>
        <v/>
      </c>
      <c r="G288" s="6"/>
      <c r="H288" s="6" t="str">
        <f>IF(G288="","NA",IF(G288=PS!F287,"Correct","Incorrect"))</f>
        <v>NA</v>
      </c>
      <c r="I288" s="17"/>
    </row>
    <row r="289" spans="1:9" x14ac:dyDescent="0.45">
      <c r="A289" s="2">
        <f t="shared" si="4"/>
        <v>287</v>
      </c>
      <c r="B289" s="2" t="s">
        <v>471</v>
      </c>
      <c r="C289" s="2" t="s">
        <v>472</v>
      </c>
      <c r="D289" s="2" t="str">
        <f>IF($G289="","",PS!D288)</f>
        <v/>
      </c>
      <c r="E289" s="4" t="str">
        <f>IF($G289="","",PS!E288)</f>
        <v/>
      </c>
      <c r="F289" s="5" t="str">
        <f>IF($G289="","",PS!G288)</f>
        <v/>
      </c>
      <c r="G289" s="2"/>
      <c r="H289" s="2" t="str">
        <f>IF(G289="","NA",IF(G289=PS!F288,"Correct","Incorrect"))</f>
        <v>NA</v>
      </c>
      <c r="I289" s="16"/>
    </row>
    <row r="290" spans="1:9" x14ac:dyDescent="0.45">
      <c r="A290" s="6">
        <f t="shared" si="4"/>
        <v>288</v>
      </c>
      <c r="B290" s="6" t="s">
        <v>471</v>
      </c>
      <c r="C290" s="6" t="s">
        <v>472</v>
      </c>
      <c r="D290" s="6" t="str">
        <f>IF($G290="","",PS!D289)</f>
        <v/>
      </c>
      <c r="E290" s="8" t="str">
        <f>IF($G290="","",PS!E289)</f>
        <v/>
      </c>
      <c r="F290" s="9" t="str">
        <f>IF($G290="","",PS!G289)</f>
        <v/>
      </c>
      <c r="G290" s="6"/>
      <c r="H290" s="6" t="str">
        <f>IF(G290="","NA",IF(G290=PS!F289,"Correct","Incorrect"))</f>
        <v>NA</v>
      </c>
      <c r="I290" s="17"/>
    </row>
    <row r="291" spans="1:9" x14ac:dyDescent="0.45">
      <c r="A291" s="2">
        <f t="shared" si="4"/>
        <v>289</v>
      </c>
      <c r="B291" s="2" t="s">
        <v>471</v>
      </c>
      <c r="C291" s="2" t="s">
        <v>472</v>
      </c>
      <c r="D291" s="2" t="str">
        <f>IF($G291="","",PS!D290)</f>
        <v/>
      </c>
      <c r="E291" s="4" t="str">
        <f>IF($G291="","",PS!E290)</f>
        <v/>
      </c>
      <c r="F291" s="5" t="str">
        <f>IF($G291="","",PS!G290)</f>
        <v/>
      </c>
      <c r="G291" s="2"/>
      <c r="H291" s="2" t="str">
        <f>IF(G291="","NA",IF(G291=PS!F290,"Correct","Incorrect"))</f>
        <v>NA</v>
      </c>
      <c r="I291" s="16"/>
    </row>
    <row r="292" spans="1:9" x14ac:dyDescent="0.45">
      <c r="A292" s="6">
        <f t="shared" si="4"/>
        <v>290</v>
      </c>
      <c r="B292" s="6" t="s">
        <v>471</v>
      </c>
      <c r="C292" s="6" t="s">
        <v>472</v>
      </c>
      <c r="D292" s="6" t="str">
        <f>IF($G292="","",PS!D291)</f>
        <v/>
      </c>
      <c r="E292" s="8" t="str">
        <f>IF($G292="","",PS!E291)</f>
        <v/>
      </c>
      <c r="F292" s="9" t="str">
        <f>IF($G292="","",PS!G291)</f>
        <v/>
      </c>
      <c r="G292" s="6"/>
      <c r="H292" s="6" t="str">
        <f>IF(G292="","NA",IF(G292=PS!F291,"Correct","Incorrect"))</f>
        <v>NA</v>
      </c>
      <c r="I292" s="17"/>
    </row>
    <row r="293" spans="1:9" x14ac:dyDescent="0.45">
      <c r="A293" s="2">
        <f t="shared" si="4"/>
        <v>291</v>
      </c>
      <c r="B293" s="2" t="s">
        <v>471</v>
      </c>
      <c r="C293" s="2" t="s">
        <v>472</v>
      </c>
      <c r="D293" s="2" t="str">
        <f>IF($G293="","",PS!D292)</f>
        <v/>
      </c>
      <c r="E293" s="4" t="str">
        <f>IF($G293="","",PS!E292)</f>
        <v/>
      </c>
      <c r="F293" s="5" t="str">
        <f>IF($G293="","",PS!G292)</f>
        <v/>
      </c>
      <c r="G293" s="2"/>
      <c r="H293" s="2" t="str">
        <f>IF(G293="","NA",IF(G293=PS!F292,"Correct","Incorrect"))</f>
        <v>NA</v>
      </c>
      <c r="I293" s="16"/>
    </row>
    <row r="294" spans="1:9" x14ac:dyDescent="0.45">
      <c r="A294" s="6">
        <f t="shared" si="4"/>
        <v>292</v>
      </c>
      <c r="B294" s="6" t="s">
        <v>471</v>
      </c>
      <c r="C294" s="6" t="s">
        <v>472</v>
      </c>
      <c r="D294" s="6" t="str">
        <f>IF($G294="","",PS!D293)</f>
        <v/>
      </c>
      <c r="E294" s="8" t="str">
        <f>IF($G294="","",PS!E293)</f>
        <v/>
      </c>
      <c r="F294" s="9" t="str">
        <f>IF($G294="","",PS!G293)</f>
        <v/>
      </c>
      <c r="G294" s="6"/>
      <c r="H294" s="6" t="str">
        <f>IF(G294="","NA",IF(G294=PS!F293,"Correct","Incorrect"))</f>
        <v>NA</v>
      </c>
      <c r="I294" s="17"/>
    </row>
    <row r="295" spans="1:9" x14ac:dyDescent="0.45">
      <c r="A295" s="2">
        <f t="shared" si="4"/>
        <v>293</v>
      </c>
      <c r="B295" s="2" t="s">
        <v>471</v>
      </c>
      <c r="C295" s="2" t="s">
        <v>472</v>
      </c>
      <c r="D295" s="2" t="str">
        <f>IF($G295="","",PS!D294)</f>
        <v/>
      </c>
      <c r="E295" s="4" t="str">
        <f>IF($G295="","",PS!E294)</f>
        <v/>
      </c>
      <c r="F295" s="5" t="str">
        <f>IF($G295="","",PS!G294)</f>
        <v/>
      </c>
      <c r="G295" s="2"/>
      <c r="H295" s="2" t="str">
        <f>IF(G295="","NA",IF(G295=PS!F294,"Correct","Incorrect"))</f>
        <v>NA</v>
      </c>
      <c r="I295" s="16"/>
    </row>
    <row r="296" spans="1:9" x14ac:dyDescent="0.45">
      <c r="A296" s="6">
        <f t="shared" si="4"/>
        <v>294</v>
      </c>
      <c r="B296" s="6" t="s">
        <v>473</v>
      </c>
      <c r="C296" s="6" t="s">
        <v>474</v>
      </c>
      <c r="D296" s="6" t="str">
        <f>IF($G296="","",DS!D2)</f>
        <v/>
      </c>
      <c r="E296" s="8" t="str">
        <f>IF($G296="","",DS!E2)</f>
        <v/>
      </c>
      <c r="F296" s="9" t="str">
        <f>IF($G296="","",DS!G2)</f>
        <v/>
      </c>
      <c r="G296" s="6"/>
      <c r="H296" s="6" t="str">
        <f>IF(G296="","NA",IF(G296=DS!F2,"Correct","Incorrect"))</f>
        <v>NA</v>
      </c>
      <c r="I296" s="17"/>
    </row>
    <row r="297" spans="1:9" x14ac:dyDescent="0.45">
      <c r="A297" s="2">
        <f t="shared" si="4"/>
        <v>295</v>
      </c>
      <c r="B297" s="2" t="s">
        <v>473</v>
      </c>
      <c r="C297" s="2" t="s">
        <v>474</v>
      </c>
      <c r="D297" s="2" t="str">
        <f>IF($G297="","",DS!D3)</f>
        <v/>
      </c>
      <c r="E297" s="4" t="str">
        <f>IF($G297="","",DS!E3)</f>
        <v/>
      </c>
      <c r="F297" s="5" t="str">
        <f>IF($G297="","",DS!G3)</f>
        <v/>
      </c>
      <c r="G297" s="2"/>
      <c r="H297" s="2" t="str">
        <f>IF(G297="","NA",IF(G297=DS!F3,"Correct","Incorrect"))</f>
        <v>NA</v>
      </c>
      <c r="I297" s="16"/>
    </row>
    <row r="298" spans="1:9" x14ac:dyDescent="0.45">
      <c r="A298" s="6">
        <f t="shared" si="4"/>
        <v>296</v>
      </c>
      <c r="B298" s="6" t="s">
        <v>473</v>
      </c>
      <c r="C298" s="6" t="s">
        <v>474</v>
      </c>
      <c r="D298" s="6" t="str">
        <f>IF($G298="","",DS!D4)</f>
        <v/>
      </c>
      <c r="E298" s="8" t="str">
        <f>IF($G298="","",DS!E4)</f>
        <v/>
      </c>
      <c r="F298" s="9" t="str">
        <f>IF($G298="","",DS!G4)</f>
        <v/>
      </c>
      <c r="G298" s="6"/>
      <c r="H298" s="6" t="str">
        <f>IF(G298="","NA",IF(G298=DS!F4,"Correct","Incorrect"))</f>
        <v>NA</v>
      </c>
      <c r="I298" s="17"/>
    </row>
    <row r="299" spans="1:9" x14ac:dyDescent="0.45">
      <c r="A299" s="2">
        <f t="shared" si="4"/>
        <v>297</v>
      </c>
      <c r="B299" s="2" t="s">
        <v>473</v>
      </c>
      <c r="C299" s="2" t="s">
        <v>474</v>
      </c>
      <c r="D299" s="2" t="str">
        <f>IF($G299="","",DS!D5)</f>
        <v/>
      </c>
      <c r="E299" s="4" t="str">
        <f>IF($G299="","",DS!E5)</f>
        <v/>
      </c>
      <c r="F299" s="5" t="str">
        <f>IF($G299="","",DS!G5)</f>
        <v/>
      </c>
      <c r="G299" s="2"/>
      <c r="H299" s="2" t="str">
        <f>IF(G299="","NA",IF(G299=DS!F5,"Correct","Incorrect"))</f>
        <v>NA</v>
      </c>
      <c r="I299" s="16"/>
    </row>
    <row r="300" spans="1:9" x14ac:dyDescent="0.45">
      <c r="A300" s="6">
        <f t="shared" si="4"/>
        <v>298</v>
      </c>
      <c r="B300" s="6" t="s">
        <v>473</v>
      </c>
      <c r="C300" s="6" t="s">
        <v>474</v>
      </c>
      <c r="D300" s="6" t="str">
        <f>IF($G300="","",DS!D6)</f>
        <v/>
      </c>
      <c r="E300" s="8" t="str">
        <f>IF($G300="","",DS!E6)</f>
        <v/>
      </c>
      <c r="F300" s="9" t="str">
        <f>IF($G300="","",DS!G6)</f>
        <v/>
      </c>
      <c r="G300" s="6"/>
      <c r="H300" s="6" t="str">
        <f>IF(G300="","NA",IF(G300=DS!F6,"Correct","Incorrect"))</f>
        <v>NA</v>
      </c>
      <c r="I300" s="17"/>
    </row>
    <row r="301" spans="1:9" x14ac:dyDescent="0.45">
      <c r="A301" s="2">
        <f t="shared" si="4"/>
        <v>299</v>
      </c>
      <c r="B301" s="2" t="s">
        <v>473</v>
      </c>
      <c r="C301" s="2" t="s">
        <v>474</v>
      </c>
      <c r="D301" s="2" t="str">
        <f>IF($G301="","",DS!D7)</f>
        <v/>
      </c>
      <c r="E301" s="4" t="str">
        <f>IF($G301="","",DS!E7)</f>
        <v/>
      </c>
      <c r="F301" s="5" t="str">
        <f>IF($G301="","",DS!G7)</f>
        <v/>
      </c>
      <c r="G301" s="2"/>
      <c r="H301" s="2" t="str">
        <f>IF(G301="","NA",IF(G301=DS!F7,"Correct","Incorrect"))</f>
        <v>NA</v>
      </c>
      <c r="I301" s="16"/>
    </row>
    <row r="302" spans="1:9" x14ac:dyDescent="0.45">
      <c r="A302" s="6">
        <f t="shared" si="4"/>
        <v>300</v>
      </c>
      <c r="B302" s="6" t="s">
        <v>473</v>
      </c>
      <c r="C302" s="6" t="s">
        <v>474</v>
      </c>
      <c r="D302" s="6" t="str">
        <f>IF($G302="","",DS!D8)</f>
        <v/>
      </c>
      <c r="E302" s="8" t="str">
        <f>IF($G302="","",DS!E8)</f>
        <v/>
      </c>
      <c r="F302" s="9" t="str">
        <f>IF($G302="","",DS!G8)</f>
        <v/>
      </c>
      <c r="G302" s="6"/>
      <c r="H302" s="6" t="str">
        <f>IF(G302="","NA",IF(G302=DS!F8,"Correct","Incorrect"))</f>
        <v>NA</v>
      </c>
      <c r="I302" s="17"/>
    </row>
    <row r="303" spans="1:9" x14ac:dyDescent="0.45">
      <c r="A303" s="2">
        <f t="shared" si="4"/>
        <v>301</v>
      </c>
      <c r="B303" s="2" t="s">
        <v>473</v>
      </c>
      <c r="C303" s="2" t="s">
        <v>474</v>
      </c>
      <c r="D303" s="2" t="str">
        <f>IF($G303="","",DS!D9)</f>
        <v/>
      </c>
      <c r="E303" s="4" t="str">
        <f>IF($G303="","",DS!E9)</f>
        <v/>
      </c>
      <c r="F303" s="5" t="str">
        <f>IF($G303="","",DS!G9)</f>
        <v/>
      </c>
      <c r="G303" s="2"/>
      <c r="H303" s="2" t="str">
        <f>IF(G303="","NA",IF(G303=DS!F9,"Correct","Incorrect"))</f>
        <v>NA</v>
      </c>
      <c r="I303" s="16"/>
    </row>
    <row r="304" spans="1:9" x14ac:dyDescent="0.45">
      <c r="A304" s="6">
        <f t="shared" si="4"/>
        <v>302</v>
      </c>
      <c r="B304" s="6" t="s">
        <v>473</v>
      </c>
      <c r="C304" s="6" t="s">
        <v>474</v>
      </c>
      <c r="D304" s="6" t="str">
        <f>IF($G304="","",DS!D10)</f>
        <v/>
      </c>
      <c r="E304" s="8" t="str">
        <f>IF($G304="","",DS!E10)</f>
        <v/>
      </c>
      <c r="F304" s="9" t="str">
        <f>IF($G304="","",DS!G10)</f>
        <v/>
      </c>
      <c r="G304" s="6"/>
      <c r="H304" s="6" t="str">
        <f>IF(G304="","NA",IF(G304=DS!F10,"Correct","Incorrect"))</f>
        <v>NA</v>
      </c>
      <c r="I304" s="17"/>
    </row>
    <row r="305" spans="1:9" x14ac:dyDescent="0.45">
      <c r="A305" s="2">
        <f t="shared" si="4"/>
        <v>303</v>
      </c>
      <c r="B305" s="2" t="s">
        <v>473</v>
      </c>
      <c r="C305" s="2" t="s">
        <v>474</v>
      </c>
      <c r="D305" s="2" t="str">
        <f>IF($G305="","",DS!D11)</f>
        <v/>
      </c>
      <c r="E305" s="4" t="str">
        <f>IF($G305="","",DS!E11)</f>
        <v/>
      </c>
      <c r="F305" s="5" t="str">
        <f>IF($G305="","",DS!G11)</f>
        <v/>
      </c>
      <c r="G305" s="2"/>
      <c r="H305" s="2" t="str">
        <f>IF(G305="","NA",IF(G305=DS!F11,"Correct","Incorrect"))</f>
        <v>NA</v>
      </c>
      <c r="I305" s="16"/>
    </row>
    <row r="306" spans="1:9" x14ac:dyDescent="0.45">
      <c r="A306" s="6">
        <f t="shared" si="4"/>
        <v>304</v>
      </c>
      <c r="B306" s="6" t="s">
        <v>473</v>
      </c>
      <c r="C306" s="6" t="s">
        <v>474</v>
      </c>
      <c r="D306" s="6" t="str">
        <f>IF($G306="","",DS!D12)</f>
        <v/>
      </c>
      <c r="E306" s="8" t="str">
        <f>IF($G306="","",DS!E12)</f>
        <v/>
      </c>
      <c r="F306" s="9" t="str">
        <f>IF($G306="","",DS!G12)</f>
        <v/>
      </c>
      <c r="G306" s="6"/>
      <c r="H306" s="6" t="str">
        <f>IF(G306="","NA",IF(G306=DS!F12,"Correct","Incorrect"))</f>
        <v>NA</v>
      </c>
      <c r="I306" s="17"/>
    </row>
    <row r="307" spans="1:9" x14ac:dyDescent="0.45">
      <c r="A307" s="2">
        <f t="shared" si="4"/>
        <v>305</v>
      </c>
      <c r="B307" s="2" t="s">
        <v>473</v>
      </c>
      <c r="C307" s="2" t="s">
        <v>474</v>
      </c>
      <c r="D307" s="2" t="str">
        <f>IF($G307="","",DS!D13)</f>
        <v/>
      </c>
      <c r="E307" s="4" t="str">
        <f>IF($G307="","",DS!E13)</f>
        <v/>
      </c>
      <c r="F307" s="5" t="str">
        <f>IF($G307="","",DS!G13)</f>
        <v/>
      </c>
      <c r="G307" s="2"/>
      <c r="H307" s="2" t="str">
        <f>IF(G307="","NA",IF(G307=DS!F13,"Correct","Incorrect"))</f>
        <v>NA</v>
      </c>
      <c r="I307" s="16"/>
    </row>
    <row r="308" spans="1:9" x14ac:dyDescent="0.45">
      <c r="A308" s="6">
        <f t="shared" si="4"/>
        <v>306</v>
      </c>
      <c r="B308" s="6" t="s">
        <v>473</v>
      </c>
      <c r="C308" s="6" t="s">
        <v>474</v>
      </c>
      <c r="D308" s="6" t="str">
        <f>IF($G308="","",DS!D14)</f>
        <v/>
      </c>
      <c r="E308" s="8" t="str">
        <f>IF($G308="","",DS!E14)</f>
        <v/>
      </c>
      <c r="F308" s="9" t="str">
        <f>IF($G308="","",DS!G14)</f>
        <v/>
      </c>
      <c r="G308" s="6"/>
      <c r="H308" s="6" t="str">
        <f>IF(G308="","NA",IF(G308=DS!F14,"Correct","Incorrect"))</f>
        <v>NA</v>
      </c>
      <c r="I308" s="17"/>
    </row>
    <row r="309" spans="1:9" x14ac:dyDescent="0.45">
      <c r="A309" s="2">
        <f t="shared" si="4"/>
        <v>307</v>
      </c>
      <c r="B309" s="2" t="s">
        <v>473</v>
      </c>
      <c r="C309" s="2" t="s">
        <v>474</v>
      </c>
      <c r="D309" s="2" t="str">
        <f>IF($G309="","",DS!D15)</f>
        <v/>
      </c>
      <c r="E309" s="4" t="str">
        <f>IF($G309="","",DS!E15)</f>
        <v/>
      </c>
      <c r="F309" s="5" t="str">
        <f>IF($G309="","",DS!G15)</f>
        <v/>
      </c>
      <c r="G309" s="2"/>
      <c r="H309" s="2" t="str">
        <f>IF(G309="","NA",IF(G309=DS!F15,"Correct","Incorrect"))</f>
        <v>NA</v>
      </c>
      <c r="I309" s="16"/>
    </row>
    <row r="310" spans="1:9" x14ac:dyDescent="0.45">
      <c r="A310" s="6">
        <f t="shared" si="4"/>
        <v>308</v>
      </c>
      <c r="B310" s="6" t="s">
        <v>473</v>
      </c>
      <c r="C310" s="6" t="s">
        <v>474</v>
      </c>
      <c r="D310" s="6" t="str">
        <f>IF($G310="","",DS!D16)</f>
        <v/>
      </c>
      <c r="E310" s="8" t="str">
        <f>IF($G310="","",DS!E16)</f>
        <v/>
      </c>
      <c r="F310" s="9" t="str">
        <f>IF($G310="","",DS!G16)</f>
        <v/>
      </c>
      <c r="G310" s="6"/>
      <c r="H310" s="6" t="str">
        <f>IF(G310="","NA",IF(G310=DS!F16,"Correct","Incorrect"))</f>
        <v>NA</v>
      </c>
      <c r="I310" s="17"/>
    </row>
    <row r="311" spans="1:9" x14ac:dyDescent="0.45">
      <c r="A311" s="2">
        <f t="shared" si="4"/>
        <v>309</v>
      </c>
      <c r="B311" s="2" t="s">
        <v>473</v>
      </c>
      <c r="C311" s="2" t="s">
        <v>474</v>
      </c>
      <c r="D311" s="2" t="str">
        <f>IF($G311="","",DS!D17)</f>
        <v/>
      </c>
      <c r="E311" s="4" t="str">
        <f>IF($G311="","",DS!E17)</f>
        <v/>
      </c>
      <c r="F311" s="5" t="str">
        <f>IF($G311="","",DS!G17)</f>
        <v/>
      </c>
      <c r="G311" s="2"/>
      <c r="H311" s="2" t="str">
        <f>IF(G311="","NA",IF(G311=DS!F17,"Correct","Incorrect"))</f>
        <v>NA</v>
      </c>
      <c r="I311" s="16"/>
    </row>
    <row r="312" spans="1:9" x14ac:dyDescent="0.45">
      <c r="A312" s="6">
        <f t="shared" si="4"/>
        <v>310</v>
      </c>
      <c r="B312" s="6" t="s">
        <v>473</v>
      </c>
      <c r="C312" s="6" t="s">
        <v>474</v>
      </c>
      <c r="D312" s="6" t="str">
        <f>IF($G312="","",DS!D18)</f>
        <v/>
      </c>
      <c r="E312" s="8" t="str">
        <f>IF($G312="","",DS!E18)</f>
        <v/>
      </c>
      <c r="F312" s="9" t="str">
        <f>IF($G312="","",DS!G18)</f>
        <v/>
      </c>
      <c r="G312" s="6"/>
      <c r="H312" s="6" t="str">
        <f>IF(G312="","NA",IF(G312=DS!F18,"Correct","Incorrect"))</f>
        <v>NA</v>
      </c>
      <c r="I312" s="17"/>
    </row>
    <row r="313" spans="1:9" x14ac:dyDescent="0.45">
      <c r="A313" s="2">
        <f t="shared" si="4"/>
        <v>311</v>
      </c>
      <c r="B313" s="2" t="s">
        <v>473</v>
      </c>
      <c r="C313" s="2" t="s">
        <v>474</v>
      </c>
      <c r="D313" s="2" t="str">
        <f>IF($G313="","",DS!D19)</f>
        <v/>
      </c>
      <c r="E313" s="4" t="str">
        <f>IF($G313="","",DS!E19)</f>
        <v/>
      </c>
      <c r="F313" s="5" t="str">
        <f>IF($G313="","",DS!G19)</f>
        <v/>
      </c>
      <c r="G313" s="2"/>
      <c r="H313" s="2" t="str">
        <f>IF(G313="","NA",IF(G313=DS!F19,"Correct","Incorrect"))</f>
        <v>NA</v>
      </c>
      <c r="I313" s="16"/>
    </row>
    <row r="314" spans="1:9" x14ac:dyDescent="0.45">
      <c r="A314" s="6">
        <f t="shared" si="4"/>
        <v>312</v>
      </c>
      <c r="B314" s="6" t="s">
        <v>473</v>
      </c>
      <c r="C314" s="6" t="s">
        <v>474</v>
      </c>
      <c r="D314" s="6" t="str">
        <f>IF($G314="","",DS!D20)</f>
        <v/>
      </c>
      <c r="E314" s="8" t="str">
        <f>IF($G314="","",DS!E20)</f>
        <v/>
      </c>
      <c r="F314" s="9" t="str">
        <f>IF($G314="","",DS!G20)</f>
        <v/>
      </c>
      <c r="G314" s="6"/>
      <c r="H314" s="6" t="str">
        <f>IF(G314="","NA",IF(G314=DS!F20,"Correct","Incorrect"))</f>
        <v>NA</v>
      </c>
      <c r="I314" s="17"/>
    </row>
    <row r="315" spans="1:9" x14ac:dyDescent="0.45">
      <c r="A315" s="2">
        <f t="shared" si="4"/>
        <v>313</v>
      </c>
      <c r="B315" s="2" t="s">
        <v>473</v>
      </c>
      <c r="C315" s="2" t="s">
        <v>474</v>
      </c>
      <c r="D315" s="2" t="str">
        <f>IF($G315="","",DS!D21)</f>
        <v/>
      </c>
      <c r="E315" s="4" t="str">
        <f>IF($G315="","",DS!E21)</f>
        <v/>
      </c>
      <c r="F315" s="5" t="str">
        <f>IF($G315="","",DS!G21)</f>
        <v/>
      </c>
      <c r="G315" s="2"/>
      <c r="H315" s="2" t="str">
        <f>IF(G315="","NA",IF(G315=DS!F21,"Correct","Incorrect"))</f>
        <v>NA</v>
      </c>
      <c r="I315" s="16"/>
    </row>
    <row r="316" spans="1:9" x14ac:dyDescent="0.45">
      <c r="A316" s="6">
        <f t="shared" si="4"/>
        <v>314</v>
      </c>
      <c r="B316" s="6" t="s">
        <v>473</v>
      </c>
      <c r="C316" s="6" t="s">
        <v>474</v>
      </c>
      <c r="D316" s="6" t="str">
        <f>IF($G316="","",DS!D22)</f>
        <v/>
      </c>
      <c r="E316" s="8" t="str">
        <f>IF($G316="","",DS!E22)</f>
        <v/>
      </c>
      <c r="F316" s="9" t="str">
        <f>IF($G316="","",DS!G22)</f>
        <v/>
      </c>
      <c r="G316" s="6"/>
      <c r="H316" s="6" t="str">
        <f>IF(G316="","NA",IF(G316=DS!F22,"Correct","Incorrect"))</f>
        <v>NA</v>
      </c>
      <c r="I316" s="17"/>
    </row>
    <row r="317" spans="1:9" x14ac:dyDescent="0.45">
      <c r="A317" s="2">
        <f t="shared" si="4"/>
        <v>315</v>
      </c>
      <c r="B317" s="2" t="s">
        <v>473</v>
      </c>
      <c r="C317" s="2" t="s">
        <v>474</v>
      </c>
      <c r="D317" s="2" t="str">
        <f>IF($G317="","",DS!D23)</f>
        <v/>
      </c>
      <c r="E317" s="4" t="str">
        <f>IF($G317="","",DS!E23)</f>
        <v/>
      </c>
      <c r="F317" s="5" t="str">
        <f>IF($G317="","",DS!G23)</f>
        <v/>
      </c>
      <c r="G317" s="2"/>
      <c r="H317" s="2" t="str">
        <f>IF(G317="","NA",IF(G317=DS!F23,"Correct","Incorrect"))</f>
        <v>NA</v>
      </c>
      <c r="I317" s="16"/>
    </row>
    <row r="318" spans="1:9" x14ac:dyDescent="0.45">
      <c r="A318" s="6">
        <f t="shared" si="4"/>
        <v>316</v>
      </c>
      <c r="B318" s="6" t="s">
        <v>473</v>
      </c>
      <c r="C318" s="6" t="s">
        <v>474</v>
      </c>
      <c r="D318" s="6" t="str">
        <f>IF($G318="","",DS!D24)</f>
        <v/>
      </c>
      <c r="E318" s="8" t="str">
        <f>IF($G318="","",DS!E24)</f>
        <v/>
      </c>
      <c r="F318" s="9" t="str">
        <f>IF($G318="","",DS!G24)</f>
        <v/>
      </c>
      <c r="G318" s="6"/>
      <c r="H318" s="6" t="str">
        <f>IF(G318="","NA",IF(G318=DS!F24,"Correct","Incorrect"))</f>
        <v>NA</v>
      </c>
      <c r="I318" s="17"/>
    </row>
    <row r="319" spans="1:9" x14ac:dyDescent="0.45">
      <c r="A319" s="2">
        <f t="shared" si="4"/>
        <v>317</v>
      </c>
      <c r="B319" s="2" t="s">
        <v>473</v>
      </c>
      <c r="C319" s="2" t="s">
        <v>474</v>
      </c>
      <c r="D319" s="2" t="str">
        <f>IF($G319="","",DS!D25)</f>
        <v/>
      </c>
      <c r="E319" s="4" t="str">
        <f>IF($G319="","",DS!E25)</f>
        <v/>
      </c>
      <c r="F319" s="5" t="str">
        <f>IF($G319="","",DS!G25)</f>
        <v/>
      </c>
      <c r="G319" s="2"/>
      <c r="H319" s="2" t="str">
        <f>IF(G319="","NA",IF(G319=DS!F25,"Correct","Incorrect"))</f>
        <v>NA</v>
      </c>
      <c r="I319" s="16"/>
    </row>
    <row r="320" spans="1:9" x14ac:dyDescent="0.45">
      <c r="A320" s="6">
        <f t="shared" si="4"/>
        <v>318</v>
      </c>
      <c r="B320" s="6" t="s">
        <v>473</v>
      </c>
      <c r="C320" s="6" t="s">
        <v>474</v>
      </c>
      <c r="D320" s="6" t="str">
        <f>IF($G320="","",DS!D26)</f>
        <v/>
      </c>
      <c r="E320" s="8" t="str">
        <f>IF($G320="","",DS!E26)</f>
        <v/>
      </c>
      <c r="F320" s="9" t="str">
        <f>IF($G320="","",DS!G26)</f>
        <v/>
      </c>
      <c r="G320" s="6"/>
      <c r="H320" s="6" t="str">
        <f>IF(G320="","NA",IF(G320=DS!F26,"Correct","Incorrect"))</f>
        <v>NA</v>
      </c>
      <c r="I320" s="17"/>
    </row>
    <row r="321" spans="1:9" x14ac:dyDescent="0.45">
      <c r="A321" s="2">
        <f t="shared" si="4"/>
        <v>319</v>
      </c>
      <c r="B321" s="2" t="s">
        <v>473</v>
      </c>
      <c r="C321" s="2" t="s">
        <v>474</v>
      </c>
      <c r="D321" s="2" t="str">
        <f>IF($G321="","",DS!D27)</f>
        <v/>
      </c>
      <c r="E321" s="4" t="str">
        <f>IF($G321="","",DS!E27)</f>
        <v/>
      </c>
      <c r="F321" s="5" t="str">
        <f>IF($G321="","",DS!G27)</f>
        <v/>
      </c>
      <c r="G321" s="2"/>
      <c r="H321" s="2" t="str">
        <f>IF(G321="","NA",IF(G321=DS!F27,"Correct","Incorrect"))</f>
        <v>NA</v>
      </c>
      <c r="I321" s="16"/>
    </row>
    <row r="322" spans="1:9" x14ac:dyDescent="0.45">
      <c r="A322" s="6">
        <f t="shared" si="4"/>
        <v>320</v>
      </c>
      <c r="B322" s="6" t="s">
        <v>473</v>
      </c>
      <c r="C322" s="6" t="s">
        <v>474</v>
      </c>
      <c r="D322" s="6" t="str">
        <f>IF($G322="","",DS!D28)</f>
        <v/>
      </c>
      <c r="E322" s="8" t="str">
        <f>IF($G322="","",DS!E28)</f>
        <v/>
      </c>
      <c r="F322" s="9" t="str">
        <f>IF($G322="","",DS!G28)</f>
        <v/>
      </c>
      <c r="G322" s="6"/>
      <c r="H322" s="6" t="str">
        <f>IF(G322="","NA",IF(G322=DS!F28,"Correct","Incorrect"))</f>
        <v>NA</v>
      </c>
      <c r="I322" s="17"/>
    </row>
    <row r="323" spans="1:9" x14ac:dyDescent="0.45">
      <c r="A323" s="2">
        <f t="shared" si="4"/>
        <v>321</v>
      </c>
      <c r="B323" s="2" t="s">
        <v>473</v>
      </c>
      <c r="C323" s="2" t="s">
        <v>474</v>
      </c>
      <c r="D323" s="2" t="str">
        <f>IF($G323="","",DS!D29)</f>
        <v/>
      </c>
      <c r="E323" s="4" t="str">
        <f>IF($G323="","",DS!E29)</f>
        <v/>
      </c>
      <c r="F323" s="5" t="str">
        <f>IF($G323="","",DS!G29)</f>
        <v/>
      </c>
      <c r="G323" s="2"/>
      <c r="H323" s="2" t="str">
        <f>IF(G323="","NA",IF(G323=DS!F29,"Correct","Incorrect"))</f>
        <v>NA</v>
      </c>
      <c r="I323" s="16"/>
    </row>
    <row r="324" spans="1:9" x14ac:dyDescent="0.45">
      <c r="A324" s="6">
        <f t="shared" ref="A324:A387" si="5">A323+1</f>
        <v>322</v>
      </c>
      <c r="B324" s="6" t="s">
        <v>473</v>
      </c>
      <c r="C324" s="6" t="s">
        <v>474</v>
      </c>
      <c r="D324" s="6" t="str">
        <f>IF($G324="","",DS!D30)</f>
        <v/>
      </c>
      <c r="E324" s="8" t="str">
        <f>IF($G324="","",DS!E30)</f>
        <v/>
      </c>
      <c r="F324" s="9" t="str">
        <f>IF($G324="","",DS!G30)</f>
        <v/>
      </c>
      <c r="G324" s="6"/>
      <c r="H324" s="6" t="str">
        <f>IF(G324="","NA",IF(G324=DS!F30,"Correct","Incorrect"))</f>
        <v>NA</v>
      </c>
      <c r="I324" s="17"/>
    </row>
    <row r="325" spans="1:9" x14ac:dyDescent="0.45">
      <c r="A325" s="2">
        <f t="shared" si="5"/>
        <v>323</v>
      </c>
      <c r="B325" s="2" t="s">
        <v>473</v>
      </c>
      <c r="C325" s="2" t="s">
        <v>474</v>
      </c>
      <c r="D325" s="2" t="str">
        <f>IF($G325="","",DS!D31)</f>
        <v/>
      </c>
      <c r="E325" s="4" t="str">
        <f>IF($G325="","",DS!E31)</f>
        <v/>
      </c>
      <c r="F325" s="5" t="str">
        <f>IF($G325="","",DS!G31)</f>
        <v/>
      </c>
      <c r="G325" s="2"/>
      <c r="H325" s="2" t="str">
        <f>IF(G325="","NA",IF(G325=DS!F31,"Correct","Incorrect"))</f>
        <v>NA</v>
      </c>
      <c r="I325" s="16"/>
    </row>
    <row r="326" spans="1:9" x14ac:dyDescent="0.45">
      <c r="A326" s="6">
        <f t="shared" si="5"/>
        <v>324</v>
      </c>
      <c r="B326" s="6" t="s">
        <v>473</v>
      </c>
      <c r="C326" s="6" t="s">
        <v>474</v>
      </c>
      <c r="D326" s="6" t="str">
        <f>IF($G326="","",DS!D32)</f>
        <v/>
      </c>
      <c r="E326" s="8" t="str">
        <f>IF($G326="","",DS!E32)</f>
        <v/>
      </c>
      <c r="F326" s="9" t="str">
        <f>IF($G326="","",DS!G32)</f>
        <v/>
      </c>
      <c r="G326" s="6"/>
      <c r="H326" s="6" t="str">
        <f>IF(G326="","NA",IF(G326=DS!F32,"Correct","Incorrect"))</f>
        <v>NA</v>
      </c>
      <c r="I326" s="17"/>
    </row>
    <row r="327" spans="1:9" x14ac:dyDescent="0.45">
      <c r="A327" s="2">
        <f t="shared" si="5"/>
        <v>325</v>
      </c>
      <c r="B327" s="2" t="s">
        <v>473</v>
      </c>
      <c r="C327" s="2" t="s">
        <v>474</v>
      </c>
      <c r="D327" s="2" t="str">
        <f>IF($G327="","",DS!D33)</f>
        <v/>
      </c>
      <c r="E327" s="4" t="str">
        <f>IF($G327="","",DS!E33)</f>
        <v/>
      </c>
      <c r="F327" s="5" t="str">
        <f>IF($G327="","",DS!G33)</f>
        <v/>
      </c>
      <c r="G327" s="2"/>
      <c r="H327" s="2" t="str">
        <f>IF(G327="","NA",IF(G327=DS!F33,"Correct","Incorrect"))</f>
        <v>NA</v>
      </c>
      <c r="I327" s="16"/>
    </row>
    <row r="328" spans="1:9" x14ac:dyDescent="0.45">
      <c r="A328" s="6">
        <f t="shared" si="5"/>
        <v>326</v>
      </c>
      <c r="B328" s="6" t="s">
        <v>473</v>
      </c>
      <c r="C328" s="6" t="s">
        <v>474</v>
      </c>
      <c r="D328" s="6" t="str">
        <f>IF($G328="","",DS!D34)</f>
        <v/>
      </c>
      <c r="E328" s="8" t="str">
        <f>IF($G328="","",DS!E34)</f>
        <v/>
      </c>
      <c r="F328" s="9" t="str">
        <f>IF($G328="","",DS!G34)</f>
        <v/>
      </c>
      <c r="G328" s="6"/>
      <c r="H328" s="6" t="str">
        <f>IF(G328="","NA",IF(G328=DS!F34,"Correct","Incorrect"))</f>
        <v>NA</v>
      </c>
      <c r="I328" s="17"/>
    </row>
    <row r="329" spans="1:9" x14ac:dyDescent="0.45">
      <c r="A329" s="2">
        <f t="shared" si="5"/>
        <v>327</v>
      </c>
      <c r="B329" s="2" t="s">
        <v>473</v>
      </c>
      <c r="C329" s="2" t="s">
        <v>474</v>
      </c>
      <c r="D329" s="2" t="str">
        <f>IF($G329="","",DS!D35)</f>
        <v/>
      </c>
      <c r="E329" s="4" t="str">
        <f>IF($G329="","",DS!E35)</f>
        <v/>
      </c>
      <c r="F329" s="5" t="str">
        <f>IF($G329="","",DS!G35)</f>
        <v/>
      </c>
      <c r="G329" s="2"/>
      <c r="H329" s="2" t="str">
        <f>IF(G329="","NA",IF(G329=DS!F35,"Correct","Incorrect"))</f>
        <v>NA</v>
      </c>
      <c r="I329" s="16"/>
    </row>
    <row r="330" spans="1:9" x14ac:dyDescent="0.45">
      <c r="A330" s="6">
        <f t="shared" si="5"/>
        <v>328</v>
      </c>
      <c r="B330" s="6" t="s">
        <v>473</v>
      </c>
      <c r="C330" s="6" t="s">
        <v>474</v>
      </c>
      <c r="D330" s="6" t="str">
        <f>IF($G330="","",DS!D36)</f>
        <v/>
      </c>
      <c r="E330" s="8" t="str">
        <f>IF($G330="","",DS!E36)</f>
        <v/>
      </c>
      <c r="F330" s="9" t="str">
        <f>IF($G330="","",DS!G36)</f>
        <v/>
      </c>
      <c r="G330" s="6"/>
      <c r="H330" s="6" t="str">
        <f>IF(G330="","NA",IF(G330=DS!F36,"Correct","Incorrect"))</f>
        <v>NA</v>
      </c>
      <c r="I330" s="17"/>
    </row>
    <row r="331" spans="1:9" x14ac:dyDescent="0.45">
      <c r="A331" s="2">
        <f t="shared" si="5"/>
        <v>329</v>
      </c>
      <c r="B331" s="2" t="s">
        <v>473</v>
      </c>
      <c r="C331" s="2" t="s">
        <v>474</v>
      </c>
      <c r="D331" s="2" t="str">
        <f>IF($G331="","",DS!D37)</f>
        <v/>
      </c>
      <c r="E331" s="4" t="str">
        <f>IF($G331="","",DS!E37)</f>
        <v/>
      </c>
      <c r="F331" s="5" t="str">
        <f>IF($G331="","",DS!G37)</f>
        <v/>
      </c>
      <c r="G331" s="2"/>
      <c r="H331" s="2" t="str">
        <f>IF(G331="","NA",IF(G331=DS!F37,"Correct","Incorrect"))</f>
        <v>NA</v>
      </c>
      <c r="I331" s="16"/>
    </row>
    <row r="332" spans="1:9" x14ac:dyDescent="0.45">
      <c r="A332" s="6">
        <f t="shared" si="5"/>
        <v>330</v>
      </c>
      <c r="B332" s="6" t="s">
        <v>473</v>
      </c>
      <c r="C332" s="6" t="s">
        <v>474</v>
      </c>
      <c r="D332" s="6" t="str">
        <f>IF($G332="","",DS!D38)</f>
        <v/>
      </c>
      <c r="E332" s="8" t="str">
        <f>IF($G332="","",DS!E38)</f>
        <v/>
      </c>
      <c r="F332" s="9" t="str">
        <f>IF($G332="","",DS!G38)</f>
        <v/>
      </c>
      <c r="G332" s="6"/>
      <c r="H332" s="6" t="str">
        <f>IF(G332="","NA",IF(G332=DS!F38,"Correct","Incorrect"))</f>
        <v>NA</v>
      </c>
      <c r="I332" s="17"/>
    </row>
    <row r="333" spans="1:9" x14ac:dyDescent="0.45">
      <c r="A333" s="2">
        <f t="shared" si="5"/>
        <v>331</v>
      </c>
      <c r="B333" s="2" t="s">
        <v>473</v>
      </c>
      <c r="C333" s="2" t="s">
        <v>474</v>
      </c>
      <c r="D333" s="2" t="str">
        <f>IF($G333="","",DS!D39)</f>
        <v/>
      </c>
      <c r="E333" s="4" t="str">
        <f>IF($G333="","",DS!E39)</f>
        <v/>
      </c>
      <c r="F333" s="5" t="str">
        <f>IF($G333="","",DS!G39)</f>
        <v/>
      </c>
      <c r="G333" s="2"/>
      <c r="H333" s="2" t="str">
        <f>IF(G333="","NA",IF(G333=DS!F39,"Correct","Incorrect"))</f>
        <v>NA</v>
      </c>
      <c r="I333" s="16"/>
    </row>
    <row r="334" spans="1:9" x14ac:dyDescent="0.45">
      <c r="A334" s="6">
        <f t="shared" si="5"/>
        <v>332</v>
      </c>
      <c r="B334" s="6" t="s">
        <v>473</v>
      </c>
      <c r="C334" s="6" t="s">
        <v>474</v>
      </c>
      <c r="D334" s="6" t="str">
        <f>IF($G334="","",DS!D40)</f>
        <v/>
      </c>
      <c r="E334" s="8" t="str">
        <f>IF($G334="","",DS!E40)</f>
        <v/>
      </c>
      <c r="F334" s="9" t="str">
        <f>IF($G334="","",DS!G40)</f>
        <v/>
      </c>
      <c r="G334" s="6"/>
      <c r="H334" s="6" t="str">
        <f>IF(G334="","NA",IF(G334=DS!F40,"Correct","Incorrect"))</f>
        <v>NA</v>
      </c>
      <c r="I334" s="17"/>
    </row>
    <row r="335" spans="1:9" x14ac:dyDescent="0.45">
      <c r="A335" s="2">
        <f t="shared" si="5"/>
        <v>333</v>
      </c>
      <c r="B335" s="2" t="s">
        <v>473</v>
      </c>
      <c r="C335" s="2" t="s">
        <v>474</v>
      </c>
      <c r="D335" s="2" t="str">
        <f>IF($G335="","",DS!D41)</f>
        <v/>
      </c>
      <c r="E335" s="4" t="str">
        <f>IF($G335="","",DS!E41)</f>
        <v/>
      </c>
      <c r="F335" s="5" t="str">
        <f>IF($G335="","",DS!G41)</f>
        <v/>
      </c>
      <c r="G335" s="2"/>
      <c r="H335" s="2" t="str">
        <f>IF(G335="","NA",IF(G335=DS!F41,"Correct","Incorrect"))</f>
        <v>NA</v>
      </c>
      <c r="I335" s="16"/>
    </row>
    <row r="336" spans="1:9" x14ac:dyDescent="0.45">
      <c r="A336" s="6">
        <f t="shared" si="5"/>
        <v>334</v>
      </c>
      <c r="B336" s="6" t="s">
        <v>473</v>
      </c>
      <c r="C336" s="6" t="s">
        <v>474</v>
      </c>
      <c r="D336" s="6" t="str">
        <f>IF($G336="","",DS!D42)</f>
        <v/>
      </c>
      <c r="E336" s="8" t="str">
        <f>IF($G336="","",DS!E42)</f>
        <v/>
      </c>
      <c r="F336" s="9" t="str">
        <f>IF($G336="","",DS!G42)</f>
        <v/>
      </c>
      <c r="G336" s="6"/>
      <c r="H336" s="6" t="str">
        <f>IF(G336="","NA",IF(G336=DS!F42,"Correct","Incorrect"))</f>
        <v>NA</v>
      </c>
      <c r="I336" s="17"/>
    </row>
    <row r="337" spans="1:9" x14ac:dyDescent="0.45">
      <c r="A337" s="2">
        <f t="shared" si="5"/>
        <v>335</v>
      </c>
      <c r="B337" s="2" t="s">
        <v>473</v>
      </c>
      <c r="C337" s="2" t="s">
        <v>474</v>
      </c>
      <c r="D337" s="2" t="str">
        <f>IF($G337="","",DS!D43)</f>
        <v/>
      </c>
      <c r="E337" s="4" t="str">
        <f>IF($G337="","",DS!E43)</f>
        <v/>
      </c>
      <c r="F337" s="5" t="str">
        <f>IF($G337="","",DS!G43)</f>
        <v/>
      </c>
      <c r="G337" s="2"/>
      <c r="H337" s="2" t="str">
        <f>IF(G337="","NA",IF(G337=DS!F43,"Correct","Incorrect"))</f>
        <v>NA</v>
      </c>
      <c r="I337" s="16"/>
    </row>
    <row r="338" spans="1:9" x14ac:dyDescent="0.45">
      <c r="A338" s="6">
        <f t="shared" si="5"/>
        <v>336</v>
      </c>
      <c r="B338" s="6" t="s">
        <v>473</v>
      </c>
      <c r="C338" s="6" t="s">
        <v>474</v>
      </c>
      <c r="D338" s="6" t="str">
        <f>IF($G338="","",DS!D44)</f>
        <v/>
      </c>
      <c r="E338" s="8" t="str">
        <f>IF($G338="","",DS!E44)</f>
        <v/>
      </c>
      <c r="F338" s="9" t="str">
        <f>IF($G338="","",DS!G44)</f>
        <v/>
      </c>
      <c r="G338" s="6"/>
      <c r="H338" s="6" t="str">
        <f>IF(G338="","NA",IF(G338=DS!F44,"Correct","Incorrect"))</f>
        <v>NA</v>
      </c>
      <c r="I338" s="17"/>
    </row>
    <row r="339" spans="1:9" x14ac:dyDescent="0.45">
      <c r="A339" s="2">
        <f t="shared" si="5"/>
        <v>337</v>
      </c>
      <c r="B339" s="2" t="s">
        <v>473</v>
      </c>
      <c r="C339" s="2" t="s">
        <v>474</v>
      </c>
      <c r="D339" s="2" t="str">
        <f>IF($G339="","",DS!D45)</f>
        <v/>
      </c>
      <c r="E339" s="4" t="str">
        <f>IF($G339="","",DS!E45)</f>
        <v/>
      </c>
      <c r="F339" s="5" t="str">
        <f>IF($G339="","",DS!G45)</f>
        <v/>
      </c>
      <c r="G339" s="2"/>
      <c r="H339" s="2" t="str">
        <f>IF(G339="","NA",IF(G339=DS!F45,"Correct","Incorrect"))</f>
        <v>NA</v>
      </c>
      <c r="I339" s="16"/>
    </row>
    <row r="340" spans="1:9" x14ac:dyDescent="0.45">
      <c r="A340" s="6">
        <f t="shared" si="5"/>
        <v>338</v>
      </c>
      <c r="B340" s="6" t="s">
        <v>473</v>
      </c>
      <c r="C340" s="6" t="s">
        <v>474</v>
      </c>
      <c r="D340" s="6" t="str">
        <f>IF($G340="","",DS!D46)</f>
        <v/>
      </c>
      <c r="E340" s="8" t="str">
        <f>IF($G340="","",DS!E46)</f>
        <v/>
      </c>
      <c r="F340" s="9" t="str">
        <f>IF($G340="","",DS!G46)</f>
        <v/>
      </c>
      <c r="G340" s="6"/>
      <c r="H340" s="6" t="str">
        <f>IF(G340="","NA",IF(G340=DS!F46,"Correct","Incorrect"))</f>
        <v>NA</v>
      </c>
      <c r="I340" s="17"/>
    </row>
    <row r="341" spans="1:9" x14ac:dyDescent="0.45">
      <c r="A341" s="2">
        <f t="shared" si="5"/>
        <v>339</v>
      </c>
      <c r="B341" s="2" t="s">
        <v>473</v>
      </c>
      <c r="C341" s="2" t="s">
        <v>474</v>
      </c>
      <c r="D341" s="2" t="str">
        <f>IF($G341="","",DS!D47)</f>
        <v/>
      </c>
      <c r="E341" s="4" t="str">
        <f>IF($G341="","",DS!E47)</f>
        <v/>
      </c>
      <c r="F341" s="5" t="str">
        <f>IF($G341="","",DS!G47)</f>
        <v/>
      </c>
      <c r="G341" s="2"/>
      <c r="H341" s="2" t="str">
        <f>IF(G341="","NA",IF(G341=DS!F47,"Correct","Incorrect"))</f>
        <v>NA</v>
      </c>
      <c r="I341" s="16"/>
    </row>
    <row r="342" spans="1:9" x14ac:dyDescent="0.45">
      <c r="A342" s="6">
        <f t="shared" si="5"/>
        <v>340</v>
      </c>
      <c r="B342" s="6" t="s">
        <v>473</v>
      </c>
      <c r="C342" s="6" t="s">
        <v>474</v>
      </c>
      <c r="D342" s="6" t="str">
        <f>IF($G342="","",DS!D48)</f>
        <v/>
      </c>
      <c r="E342" s="8" t="str">
        <f>IF($G342="","",DS!E48)</f>
        <v/>
      </c>
      <c r="F342" s="9" t="str">
        <f>IF($G342="","",DS!G48)</f>
        <v/>
      </c>
      <c r="G342" s="6"/>
      <c r="H342" s="6" t="str">
        <f>IF(G342="","NA",IF(G342=DS!F48,"Correct","Incorrect"))</f>
        <v>NA</v>
      </c>
      <c r="I342" s="17"/>
    </row>
    <row r="343" spans="1:9" x14ac:dyDescent="0.45">
      <c r="A343" s="2">
        <f t="shared" si="5"/>
        <v>341</v>
      </c>
      <c r="B343" s="2" t="s">
        <v>473</v>
      </c>
      <c r="C343" s="2" t="s">
        <v>474</v>
      </c>
      <c r="D343" s="2" t="str">
        <f>IF($G343="","",DS!D49)</f>
        <v/>
      </c>
      <c r="E343" s="4" t="str">
        <f>IF($G343="","",DS!E49)</f>
        <v/>
      </c>
      <c r="F343" s="5" t="str">
        <f>IF($G343="","",DS!G49)</f>
        <v/>
      </c>
      <c r="G343" s="2"/>
      <c r="H343" s="2" t="str">
        <f>IF(G343="","NA",IF(G343=DS!F49,"Correct","Incorrect"))</f>
        <v>NA</v>
      </c>
      <c r="I343" s="16"/>
    </row>
    <row r="344" spans="1:9" x14ac:dyDescent="0.45">
      <c r="A344" s="6">
        <f t="shared" si="5"/>
        <v>342</v>
      </c>
      <c r="B344" s="6" t="s">
        <v>473</v>
      </c>
      <c r="C344" s="6" t="s">
        <v>474</v>
      </c>
      <c r="D344" s="6" t="str">
        <f>IF($G344="","",DS!D50)</f>
        <v/>
      </c>
      <c r="E344" s="8" t="str">
        <f>IF($G344="","",DS!E50)</f>
        <v/>
      </c>
      <c r="F344" s="9" t="str">
        <f>IF($G344="","",DS!G50)</f>
        <v/>
      </c>
      <c r="G344" s="6"/>
      <c r="H344" s="6" t="str">
        <f>IF(G344="","NA",IF(G344=DS!F50,"Correct","Incorrect"))</f>
        <v>NA</v>
      </c>
      <c r="I344" s="17"/>
    </row>
    <row r="345" spans="1:9" x14ac:dyDescent="0.45">
      <c r="A345" s="2">
        <f t="shared" si="5"/>
        <v>343</v>
      </c>
      <c r="B345" s="2" t="s">
        <v>473</v>
      </c>
      <c r="C345" s="2" t="s">
        <v>474</v>
      </c>
      <c r="D345" s="2" t="str">
        <f>IF($G345="","",DS!D51)</f>
        <v/>
      </c>
      <c r="E345" s="4" t="str">
        <f>IF($G345="","",DS!E51)</f>
        <v/>
      </c>
      <c r="F345" s="5" t="str">
        <f>IF($G345="","",DS!G51)</f>
        <v/>
      </c>
      <c r="G345" s="2"/>
      <c r="H345" s="2" t="str">
        <f>IF(G345="","NA",IF(G345=DS!F51,"Correct","Incorrect"))</f>
        <v>NA</v>
      </c>
      <c r="I345" s="16"/>
    </row>
    <row r="346" spans="1:9" x14ac:dyDescent="0.45">
      <c r="A346" s="6">
        <f t="shared" si="5"/>
        <v>344</v>
      </c>
      <c r="B346" s="6" t="s">
        <v>473</v>
      </c>
      <c r="C346" s="6" t="s">
        <v>474</v>
      </c>
      <c r="D346" s="6" t="str">
        <f>IF($G346="","",DS!D52)</f>
        <v/>
      </c>
      <c r="E346" s="8" t="str">
        <f>IF($G346="","",DS!E52)</f>
        <v/>
      </c>
      <c r="F346" s="9" t="str">
        <f>IF($G346="","",DS!G52)</f>
        <v/>
      </c>
      <c r="G346" s="6"/>
      <c r="H346" s="6" t="str">
        <f>IF(G346="","NA",IF(G346=DS!F52,"Correct","Incorrect"))</f>
        <v>NA</v>
      </c>
      <c r="I346" s="17"/>
    </row>
    <row r="347" spans="1:9" x14ac:dyDescent="0.45">
      <c r="A347" s="2">
        <f t="shared" si="5"/>
        <v>345</v>
      </c>
      <c r="B347" s="2" t="s">
        <v>473</v>
      </c>
      <c r="C347" s="2" t="s">
        <v>474</v>
      </c>
      <c r="D347" s="2" t="str">
        <f>IF($G347="","",DS!D53)</f>
        <v/>
      </c>
      <c r="E347" s="4" t="str">
        <f>IF($G347="","",DS!E53)</f>
        <v/>
      </c>
      <c r="F347" s="5" t="str">
        <f>IF($G347="","",DS!G53)</f>
        <v/>
      </c>
      <c r="G347" s="2"/>
      <c r="H347" s="2" t="str">
        <f>IF(G347="","NA",IF(G347=DS!F53,"Correct","Incorrect"))</f>
        <v>NA</v>
      </c>
      <c r="I347" s="16"/>
    </row>
    <row r="348" spans="1:9" x14ac:dyDescent="0.45">
      <c r="A348" s="6">
        <f t="shared" si="5"/>
        <v>346</v>
      </c>
      <c r="B348" s="6" t="s">
        <v>473</v>
      </c>
      <c r="C348" s="6" t="s">
        <v>474</v>
      </c>
      <c r="D348" s="6" t="str">
        <f>IF($G348="","",DS!D54)</f>
        <v/>
      </c>
      <c r="E348" s="8" t="str">
        <f>IF($G348="","",DS!E54)</f>
        <v/>
      </c>
      <c r="F348" s="9" t="str">
        <f>IF($G348="","",DS!G54)</f>
        <v/>
      </c>
      <c r="G348" s="6"/>
      <c r="H348" s="6" t="str">
        <f>IF(G348="","NA",IF(G348=DS!F54,"Correct","Incorrect"))</f>
        <v>NA</v>
      </c>
      <c r="I348" s="17"/>
    </row>
    <row r="349" spans="1:9" x14ac:dyDescent="0.45">
      <c r="A349" s="2">
        <f t="shared" si="5"/>
        <v>347</v>
      </c>
      <c r="B349" s="2" t="s">
        <v>473</v>
      </c>
      <c r="C349" s="2" t="s">
        <v>474</v>
      </c>
      <c r="D349" s="2" t="str">
        <f>IF($G349="","",DS!D55)</f>
        <v/>
      </c>
      <c r="E349" s="4" t="str">
        <f>IF($G349="","",DS!E55)</f>
        <v/>
      </c>
      <c r="F349" s="5" t="str">
        <f>IF($G349="","",DS!G55)</f>
        <v/>
      </c>
      <c r="G349" s="2"/>
      <c r="H349" s="2" t="str">
        <f>IF(G349="","NA",IF(G349=DS!F55,"Correct","Incorrect"))</f>
        <v>NA</v>
      </c>
      <c r="I349" s="16"/>
    </row>
    <row r="350" spans="1:9" x14ac:dyDescent="0.45">
      <c r="A350" s="6">
        <f t="shared" si="5"/>
        <v>348</v>
      </c>
      <c r="B350" s="6" t="s">
        <v>473</v>
      </c>
      <c r="C350" s="6" t="s">
        <v>474</v>
      </c>
      <c r="D350" s="6" t="str">
        <f>IF($G350="","",DS!D56)</f>
        <v/>
      </c>
      <c r="E350" s="8" t="str">
        <f>IF($G350="","",DS!E56)</f>
        <v/>
      </c>
      <c r="F350" s="9" t="str">
        <f>IF($G350="","",DS!G56)</f>
        <v/>
      </c>
      <c r="G350" s="6"/>
      <c r="H350" s="6" t="str">
        <f>IF(G350="","NA",IF(G350=DS!F56,"Correct","Incorrect"))</f>
        <v>NA</v>
      </c>
      <c r="I350" s="17"/>
    </row>
    <row r="351" spans="1:9" x14ac:dyDescent="0.45">
      <c r="A351" s="2">
        <f t="shared" si="5"/>
        <v>349</v>
      </c>
      <c r="B351" s="2" t="s">
        <v>473</v>
      </c>
      <c r="C351" s="2" t="s">
        <v>474</v>
      </c>
      <c r="D351" s="2" t="str">
        <f>IF($G351="","",DS!D57)</f>
        <v/>
      </c>
      <c r="E351" s="4" t="str">
        <f>IF($G351="","",DS!E57)</f>
        <v/>
      </c>
      <c r="F351" s="5" t="str">
        <f>IF($G351="","",DS!G57)</f>
        <v/>
      </c>
      <c r="G351" s="2"/>
      <c r="H351" s="2" t="str">
        <f>IF(G351="","NA",IF(G351=DS!F57,"Correct","Incorrect"))</f>
        <v>NA</v>
      </c>
      <c r="I351" s="16"/>
    </row>
    <row r="352" spans="1:9" x14ac:dyDescent="0.45">
      <c r="A352" s="6">
        <f t="shared" si="5"/>
        <v>350</v>
      </c>
      <c r="B352" s="6" t="s">
        <v>473</v>
      </c>
      <c r="C352" s="6" t="s">
        <v>474</v>
      </c>
      <c r="D352" s="6" t="str">
        <f>IF($G352="","",DS!D58)</f>
        <v/>
      </c>
      <c r="E352" s="8" t="str">
        <f>IF($G352="","",DS!E58)</f>
        <v/>
      </c>
      <c r="F352" s="9" t="str">
        <f>IF($G352="","",DS!G58)</f>
        <v/>
      </c>
      <c r="G352" s="6"/>
      <c r="H352" s="6" t="str">
        <f>IF(G352="","NA",IF(G352=DS!F58,"Correct","Incorrect"))</f>
        <v>NA</v>
      </c>
      <c r="I352" s="17"/>
    </row>
    <row r="353" spans="1:9" x14ac:dyDescent="0.45">
      <c r="A353" s="2">
        <f t="shared" si="5"/>
        <v>351</v>
      </c>
      <c r="B353" s="2" t="s">
        <v>473</v>
      </c>
      <c r="C353" s="2" t="s">
        <v>474</v>
      </c>
      <c r="D353" s="2" t="str">
        <f>IF($G353="","",DS!D59)</f>
        <v/>
      </c>
      <c r="E353" s="4" t="str">
        <f>IF($G353="","",DS!E59)</f>
        <v/>
      </c>
      <c r="F353" s="5" t="str">
        <f>IF($G353="","",DS!G59)</f>
        <v/>
      </c>
      <c r="G353" s="2"/>
      <c r="H353" s="2" t="str">
        <f>IF(G353="","NA",IF(G353=DS!F59,"Correct","Incorrect"))</f>
        <v>NA</v>
      </c>
      <c r="I353" s="16"/>
    </row>
    <row r="354" spans="1:9" x14ac:dyDescent="0.45">
      <c r="A354" s="6">
        <f t="shared" si="5"/>
        <v>352</v>
      </c>
      <c r="B354" s="6" t="s">
        <v>473</v>
      </c>
      <c r="C354" s="6" t="s">
        <v>474</v>
      </c>
      <c r="D354" s="6" t="str">
        <f>IF($G354="","",DS!D60)</f>
        <v/>
      </c>
      <c r="E354" s="8" t="str">
        <f>IF($G354="","",DS!E60)</f>
        <v/>
      </c>
      <c r="F354" s="9" t="str">
        <f>IF($G354="","",DS!G60)</f>
        <v/>
      </c>
      <c r="G354" s="6"/>
      <c r="H354" s="6" t="str">
        <f>IF(G354="","NA",IF(G354=DS!F60,"Correct","Incorrect"))</f>
        <v>NA</v>
      </c>
      <c r="I354" s="17"/>
    </row>
    <row r="355" spans="1:9" x14ac:dyDescent="0.45">
      <c r="A355" s="2">
        <f t="shared" si="5"/>
        <v>353</v>
      </c>
      <c r="B355" s="2" t="s">
        <v>473</v>
      </c>
      <c r="C355" s="2" t="s">
        <v>474</v>
      </c>
      <c r="D355" s="2" t="str">
        <f>IF($G355="","",DS!D61)</f>
        <v/>
      </c>
      <c r="E355" s="4" t="str">
        <f>IF($G355="","",DS!E61)</f>
        <v/>
      </c>
      <c r="F355" s="5" t="str">
        <f>IF($G355="","",DS!G61)</f>
        <v/>
      </c>
      <c r="G355" s="2"/>
      <c r="H355" s="2" t="str">
        <f>IF(G355="","NA",IF(G355=DS!F61,"Correct","Incorrect"))</f>
        <v>NA</v>
      </c>
      <c r="I355" s="16"/>
    </row>
    <row r="356" spans="1:9" x14ac:dyDescent="0.45">
      <c r="A356" s="6">
        <f t="shared" si="5"/>
        <v>354</v>
      </c>
      <c r="B356" s="6" t="s">
        <v>473</v>
      </c>
      <c r="C356" s="6" t="s">
        <v>474</v>
      </c>
      <c r="D356" s="6" t="str">
        <f>IF($G356="","",DS!D62)</f>
        <v/>
      </c>
      <c r="E356" s="8" t="str">
        <f>IF($G356="","",DS!E62)</f>
        <v/>
      </c>
      <c r="F356" s="9" t="str">
        <f>IF($G356="","",DS!G62)</f>
        <v/>
      </c>
      <c r="G356" s="6"/>
      <c r="H356" s="6" t="str">
        <f>IF(G356="","NA",IF(G356=DS!F62,"Correct","Incorrect"))</f>
        <v>NA</v>
      </c>
      <c r="I356" s="17"/>
    </row>
    <row r="357" spans="1:9" x14ac:dyDescent="0.45">
      <c r="A357" s="2">
        <f t="shared" si="5"/>
        <v>355</v>
      </c>
      <c r="B357" s="2" t="s">
        <v>473</v>
      </c>
      <c r="C357" s="2" t="s">
        <v>474</v>
      </c>
      <c r="D357" s="2" t="str">
        <f>IF($G357="","",DS!D63)</f>
        <v/>
      </c>
      <c r="E357" s="4" t="str">
        <f>IF($G357="","",DS!E63)</f>
        <v/>
      </c>
      <c r="F357" s="5" t="str">
        <f>IF($G357="","",DS!G63)</f>
        <v/>
      </c>
      <c r="G357" s="2"/>
      <c r="H357" s="2" t="str">
        <f>IF(G357="","NA",IF(G357=DS!F63,"Correct","Incorrect"))</f>
        <v>NA</v>
      </c>
      <c r="I357" s="16"/>
    </row>
    <row r="358" spans="1:9" x14ac:dyDescent="0.45">
      <c r="A358" s="6">
        <f t="shared" si="5"/>
        <v>356</v>
      </c>
      <c r="B358" s="6" t="s">
        <v>473</v>
      </c>
      <c r="C358" s="6" t="s">
        <v>474</v>
      </c>
      <c r="D358" s="6" t="str">
        <f>IF($G358="","",DS!D64)</f>
        <v/>
      </c>
      <c r="E358" s="8" t="str">
        <f>IF($G358="","",DS!E64)</f>
        <v/>
      </c>
      <c r="F358" s="9" t="str">
        <f>IF($G358="","",DS!G64)</f>
        <v/>
      </c>
      <c r="G358" s="6"/>
      <c r="H358" s="6" t="str">
        <f>IF(G358="","NA",IF(G358=DS!F64,"Correct","Incorrect"))</f>
        <v>NA</v>
      </c>
      <c r="I358" s="17"/>
    </row>
    <row r="359" spans="1:9" x14ac:dyDescent="0.45">
      <c r="A359" s="2">
        <f t="shared" si="5"/>
        <v>357</v>
      </c>
      <c r="B359" s="2" t="s">
        <v>473</v>
      </c>
      <c r="C359" s="2" t="s">
        <v>474</v>
      </c>
      <c r="D359" s="2" t="str">
        <f>IF($G359="","",DS!D65)</f>
        <v/>
      </c>
      <c r="E359" s="4" t="str">
        <f>IF($G359="","",DS!E65)</f>
        <v/>
      </c>
      <c r="F359" s="5" t="str">
        <f>IF($G359="","",DS!G65)</f>
        <v/>
      </c>
      <c r="G359" s="2"/>
      <c r="H359" s="2" t="str">
        <f>IF(G359="","NA",IF(G359=DS!F65,"Correct","Incorrect"))</f>
        <v>NA</v>
      </c>
      <c r="I359" s="16"/>
    </row>
    <row r="360" spans="1:9" x14ac:dyDescent="0.45">
      <c r="A360" s="6">
        <f t="shared" si="5"/>
        <v>358</v>
      </c>
      <c r="B360" s="6" t="s">
        <v>473</v>
      </c>
      <c r="C360" s="6" t="s">
        <v>474</v>
      </c>
      <c r="D360" s="6" t="str">
        <f>IF($G360="","",DS!D66)</f>
        <v/>
      </c>
      <c r="E360" s="8" t="str">
        <f>IF($G360="","",DS!E66)</f>
        <v/>
      </c>
      <c r="F360" s="9" t="str">
        <f>IF($G360="","",DS!G66)</f>
        <v/>
      </c>
      <c r="G360" s="6"/>
      <c r="H360" s="6" t="str">
        <f>IF(G360="","NA",IF(G360=DS!F66,"Correct","Incorrect"))</f>
        <v>NA</v>
      </c>
      <c r="I360" s="17"/>
    </row>
    <row r="361" spans="1:9" x14ac:dyDescent="0.45">
      <c r="A361" s="2">
        <f t="shared" si="5"/>
        <v>359</v>
      </c>
      <c r="B361" s="2" t="s">
        <v>473</v>
      </c>
      <c r="C361" s="2" t="s">
        <v>474</v>
      </c>
      <c r="D361" s="2" t="str">
        <f>IF($G361="","",DS!D67)</f>
        <v/>
      </c>
      <c r="E361" s="4" t="str">
        <f>IF($G361="","",DS!E67)</f>
        <v/>
      </c>
      <c r="F361" s="5" t="str">
        <f>IF($G361="","",DS!G67)</f>
        <v/>
      </c>
      <c r="G361" s="2"/>
      <c r="H361" s="2" t="str">
        <f>IF(G361="","NA",IF(G361=DS!F67,"Correct","Incorrect"))</f>
        <v>NA</v>
      </c>
      <c r="I361" s="16"/>
    </row>
    <row r="362" spans="1:9" x14ac:dyDescent="0.45">
      <c r="A362" s="6">
        <f t="shared" si="5"/>
        <v>360</v>
      </c>
      <c r="B362" s="6" t="s">
        <v>473</v>
      </c>
      <c r="C362" s="6" t="s">
        <v>474</v>
      </c>
      <c r="D362" s="6" t="str">
        <f>IF($G362="","",DS!D68)</f>
        <v/>
      </c>
      <c r="E362" s="8" t="str">
        <f>IF($G362="","",DS!E68)</f>
        <v/>
      </c>
      <c r="F362" s="9" t="str">
        <f>IF($G362="","",DS!G68)</f>
        <v/>
      </c>
      <c r="G362" s="6"/>
      <c r="H362" s="6" t="str">
        <f>IF(G362="","NA",IF(G362=DS!F68,"Correct","Incorrect"))</f>
        <v>NA</v>
      </c>
      <c r="I362" s="17"/>
    </row>
    <row r="363" spans="1:9" x14ac:dyDescent="0.45">
      <c r="A363" s="2">
        <f t="shared" si="5"/>
        <v>361</v>
      </c>
      <c r="B363" s="2" t="s">
        <v>473</v>
      </c>
      <c r="C363" s="2" t="s">
        <v>474</v>
      </c>
      <c r="D363" s="2" t="str">
        <f>IF($G363="","",DS!D69)</f>
        <v/>
      </c>
      <c r="E363" s="4" t="str">
        <f>IF($G363="","",DS!E69)</f>
        <v/>
      </c>
      <c r="F363" s="5" t="str">
        <f>IF($G363="","",DS!G69)</f>
        <v/>
      </c>
      <c r="G363" s="2"/>
      <c r="H363" s="2" t="str">
        <f>IF(G363="","NA",IF(G363=DS!F69,"Correct","Incorrect"))</f>
        <v>NA</v>
      </c>
      <c r="I363" s="16"/>
    </row>
    <row r="364" spans="1:9" x14ac:dyDescent="0.45">
      <c r="A364" s="6">
        <f t="shared" si="5"/>
        <v>362</v>
      </c>
      <c r="B364" s="6" t="s">
        <v>473</v>
      </c>
      <c r="C364" s="6" t="s">
        <v>474</v>
      </c>
      <c r="D364" s="6" t="str">
        <f>IF($G364="","",DS!D70)</f>
        <v/>
      </c>
      <c r="E364" s="8" t="str">
        <f>IF($G364="","",DS!E70)</f>
        <v/>
      </c>
      <c r="F364" s="9" t="str">
        <f>IF($G364="","",DS!G70)</f>
        <v/>
      </c>
      <c r="G364" s="6"/>
      <c r="H364" s="6" t="str">
        <f>IF(G364="","NA",IF(G364=DS!F70,"Correct","Incorrect"))</f>
        <v>NA</v>
      </c>
      <c r="I364" s="17"/>
    </row>
    <row r="365" spans="1:9" x14ac:dyDescent="0.45">
      <c r="A365" s="2">
        <f t="shared" si="5"/>
        <v>363</v>
      </c>
      <c r="B365" s="2" t="s">
        <v>473</v>
      </c>
      <c r="C365" s="2" t="s">
        <v>474</v>
      </c>
      <c r="D365" s="2" t="str">
        <f>IF($G365="","",DS!D71)</f>
        <v/>
      </c>
      <c r="E365" s="4" t="str">
        <f>IF($G365="","",DS!E71)</f>
        <v/>
      </c>
      <c r="F365" s="5" t="str">
        <f>IF($G365="","",DS!G71)</f>
        <v/>
      </c>
      <c r="G365" s="2"/>
      <c r="H365" s="2" t="str">
        <f>IF(G365="","NA",IF(G365=DS!F71,"Correct","Incorrect"))</f>
        <v>NA</v>
      </c>
      <c r="I365" s="16"/>
    </row>
    <row r="366" spans="1:9" x14ac:dyDescent="0.45">
      <c r="A366" s="6">
        <f t="shared" si="5"/>
        <v>364</v>
      </c>
      <c r="B366" s="6" t="s">
        <v>473</v>
      </c>
      <c r="C366" s="6" t="s">
        <v>474</v>
      </c>
      <c r="D366" s="6" t="str">
        <f>IF($G366="","",DS!D72)</f>
        <v/>
      </c>
      <c r="E366" s="8" t="str">
        <f>IF($G366="","",DS!E72)</f>
        <v/>
      </c>
      <c r="F366" s="9" t="str">
        <f>IF($G366="","",DS!G72)</f>
        <v/>
      </c>
      <c r="G366" s="6"/>
      <c r="H366" s="6" t="str">
        <f>IF(G366="","NA",IF(G366=DS!F72,"Correct","Incorrect"))</f>
        <v>NA</v>
      </c>
      <c r="I366" s="17"/>
    </row>
    <row r="367" spans="1:9" x14ac:dyDescent="0.45">
      <c r="A367" s="2">
        <f t="shared" si="5"/>
        <v>365</v>
      </c>
      <c r="B367" s="2" t="s">
        <v>473</v>
      </c>
      <c r="C367" s="2" t="s">
        <v>474</v>
      </c>
      <c r="D367" s="2" t="str">
        <f>IF($G367="","",DS!D73)</f>
        <v/>
      </c>
      <c r="E367" s="4" t="str">
        <f>IF($G367="","",DS!E73)</f>
        <v/>
      </c>
      <c r="F367" s="5" t="str">
        <f>IF($G367="","",DS!G73)</f>
        <v/>
      </c>
      <c r="G367" s="2"/>
      <c r="H367" s="2" t="str">
        <f>IF(G367="","NA",IF(G367=DS!F73,"Correct","Incorrect"))</f>
        <v>NA</v>
      </c>
      <c r="I367" s="16"/>
    </row>
    <row r="368" spans="1:9" x14ac:dyDescent="0.45">
      <c r="A368" s="6">
        <f t="shared" si="5"/>
        <v>366</v>
      </c>
      <c r="B368" s="6" t="s">
        <v>473</v>
      </c>
      <c r="C368" s="6" t="s">
        <v>474</v>
      </c>
      <c r="D368" s="6" t="str">
        <f>IF($G368="","",DS!D74)</f>
        <v/>
      </c>
      <c r="E368" s="8" t="str">
        <f>IF($G368="","",DS!E74)</f>
        <v/>
      </c>
      <c r="F368" s="9" t="str">
        <f>IF($G368="","",DS!G74)</f>
        <v/>
      </c>
      <c r="G368" s="6"/>
      <c r="H368" s="6" t="str">
        <f>IF(G368="","NA",IF(G368=DS!F74,"Correct","Incorrect"))</f>
        <v>NA</v>
      </c>
      <c r="I368" s="17"/>
    </row>
    <row r="369" spans="1:9" x14ac:dyDescent="0.45">
      <c r="A369" s="2">
        <f t="shared" si="5"/>
        <v>367</v>
      </c>
      <c r="B369" s="2" t="s">
        <v>473</v>
      </c>
      <c r="C369" s="2" t="s">
        <v>474</v>
      </c>
      <c r="D369" s="2" t="str">
        <f>IF($G369="","",DS!D75)</f>
        <v/>
      </c>
      <c r="E369" s="4" t="str">
        <f>IF($G369="","",DS!E75)</f>
        <v/>
      </c>
      <c r="F369" s="5" t="str">
        <f>IF($G369="","",DS!G75)</f>
        <v/>
      </c>
      <c r="G369" s="2"/>
      <c r="H369" s="2" t="str">
        <f>IF(G369="","NA",IF(G369=DS!F75,"Correct","Incorrect"))</f>
        <v>NA</v>
      </c>
      <c r="I369" s="16"/>
    </row>
    <row r="370" spans="1:9" x14ac:dyDescent="0.45">
      <c r="A370" s="6">
        <f t="shared" si="5"/>
        <v>368</v>
      </c>
      <c r="B370" s="6" t="s">
        <v>473</v>
      </c>
      <c r="C370" s="6" t="s">
        <v>474</v>
      </c>
      <c r="D370" s="6" t="str">
        <f>IF($G370="","",DS!D76)</f>
        <v/>
      </c>
      <c r="E370" s="8" t="str">
        <f>IF($G370="","",DS!E76)</f>
        <v/>
      </c>
      <c r="F370" s="9" t="str">
        <f>IF($G370="","",DS!G76)</f>
        <v/>
      </c>
      <c r="G370" s="6"/>
      <c r="H370" s="6" t="str">
        <f>IF(G370="","NA",IF(G370=DS!F76,"Correct","Incorrect"))</f>
        <v>NA</v>
      </c>
      <c r="I370" s="17"/>
    </row>
    <row r="371" spans="1:9" x14ac:dyDescent="0.45">
      <c r="A371" s="2">
        <f t="shared" si="5"/>
        <v>369</v>
      </c>
      <c r="B371" s="2" t="s">
        <v>473</v>
      </c>
      <c r="C371" s="2" t="s">
        <v>474</v>
      </c>
      <c r="D371" s="2" t="str">
        <f>IF($G371="","",DS!D77)</f>
        <v/>
      </c>
      <c r="E371" s="4" t="str">
        <f>IF($G371="","",DS!E77)</f>
        <v/>
      </c>
      <c r="F371" s="5" t="str">
        <f>IF($G371="","",DS!G77)</f>
        <v/>
      </c>
      <c r="G371" s="2"/>
      <c r="H371" s="2" t="str">
        <f>IF(G371="","NA",IF(G371=DS!F77,"Correct","Incorrect"))</f>
        <v>NA</v>
      </c>
      <c r="I371" s="16"/>
    </row>
    <row r="372" spans="1:9" x14ac:dyDescent="0.45">
      <c r="A372" s="6">
        <f t="shared" si="5"/>
        <v>370</v>
      </c>
      <c r="B372" s="6" t="s">
        <v>473</v>
      </c>
      <c r="C372" s="6" t="s">
        <v>474</v>
      </c>
      <c r="D372" s="6" t="str">
        <f>IF($G372="","",DS!D78)</f>
        <v/>
      </c>
      <c r="E372" s="8" t="str">
        <f>IF($G372="","",DS!E78)</f>
        <v/>
      </c>
      <c r="F372" s="9" t="str">
        <f>IF($G372="","",DS!G78)</f>
        <v/>
      </c>
      <c r="G372" s="6"/>
      <c r="H372" s="6" t="str">
        <f>IF(G372="","NA",IF(G372=DS!F78,"Correct","Incorrect"))</f>
        <v>NA</v>
      </c>
      <c r="I372" s="17"/>
    </row>
    <row r="373" spans="1:9" x14ac:dyDescent="0.45">
      <c r="A373" s="2">
        <f t="shared" si="5"/>
        <v>371</v>
      </c>
      <c r="B373" s="2" t="s">
        <v>473</v>
      </c>
      <c r="C373" s="2" t="s">
        <v>474</v>
      </c>
      <c r="D373" s="2" t="str">
        <f>IF($G373="","",DS!D79)</f>
        <v/>
      </c>
      <c r="E373" s="4" t="str">
        <f>IF($G373="","",DS!E79)</f>
        <v/>
      </c>
      <c r="F373" s="5" t="str">
        <f>IF($G373="","",DS!G79)</f>
        <v/>
      </c>
      <c r="G373" s="2"/>
      <c r="H373" s="2" t="str">
        <f>IF(G373="","NA",IF(G373=DS!F79,"Correct","Incorrect"))</f>
        <v>NA</v>
      </c>
      <c r="I373" s="16"/>
    </row>
    <row r="374" spans="1:9" x14ac:dyDescent="0.45">
      <c r="A374" s="6">
        <f t="shared" si="5"/>
        <v>372</v>
      </c>
      <c r="B374" s="6" t="s">
        <v>473</v>
      </c>
      <c r="C374" s="6" t="s">
        <v>474</v>
      </c>
      <c r="D374" s="6" t="str">
        <f>IF($G374="","",DS!D80)</f>
        <v/>
      </c>
      <c r="E374" s="8" t="str">
        <f>IF($G374="","",DS!E80)</f>
        <v/>
      </c>
      <c r="F374" s="9" t="str">
        <f>IF($G374="","",DS!G80)</f>
        <v/>
      </c>
      <c r="G374" s="6"/>
      <c r="H374" s="6" t="str">
        <f>IF(G374="","NA",IF(G374=DS!F80,"Correct","Incorrect"))</f>
        <v>NA</v>
      </c>
      <c r="I374" s="17"/>
    </row>
    <row r="375" spans="1:9" x14ac:dyDescent="0.45">
      <c r="A375" s="2">
        <f t="shared" si="5"/>
        <v>373</v>
      </c>
      <c r="B375" s="2" t="s">
        <v>473</v>
      </c>
      <c r="C375" s="2" t="s">
        <v>474</v>
      </c>
      <c r="D375" s="2" t="str">
        <f>IF($G375="","",DS!D81)</f>
        <v/>
      </c>
      <c r="E375" s="4" t="str">
        <f>IF($G375="","",DS!E81)</f>
        <v/>
      </c>
      <c r="F375" s="5" t="str">
        <f>IF($G375="","",DS!G81)</f>
        <v/>
      </c>
      <c r="G375" s="2"/>
      <c r="H375" s="2" t="str">
        <f>IF(G375="","NA",IF(G375=DS!F81,"Correct","Incorrect"))</f>
        <v>NA</v>
      </c>
      <c r="I375" s="16"/>
    </row>
    <row r="376" spans="1:9" x14ac:dyDescent="0.45">
      <c r="A376" s="6">
        <f t="shared" si="5"/>
        <v>374</v>
      </c>
      <c r="B376" s="6" t="s">
        <v>473</v>
      </c>
      <c r="C376" s="6" t="s">
        <v>474</v>
      </c>
      <c r="D376" s="6" t="str">
        <f>IF($G376="","",DS!D82)</f>
        <v/>
      </c>
      <c r="E376" s="8" t="str">
        <f>IF($G376="","",DS!E82)</f>
        <v/>
      </c>
      <c r="F376" s="9" t="str">
        <f>IF($G376="","",DS!G82)</f>
        <v/>
      </c>
      <c r="G376" s="6"/>
      <c r="H376" s="6" t="str">
        <f>IF(G376="","NA",IF(G376=DS!F82,"Correct","Incorrect"))</f>
        <v>NA</v>
      </c>
      <c r="I376" s="17"/>
    </row>
    <row r="377" spans="1:9" x14ac:dyDescent="0.45">
      <c r="A377" s="2">
        <f t="shared" si="5"/>
        <v>375</v>
      </c>
      <c r="B377" s="2" t="s">
        <v>473</v>
      </c>
      <c r="C377" s="2" t="s">
        <v>474</v>
      </c>
      <c r="D377" s="2" t="str">
        <f>IF($G377="","",DS!D83)</f>
        <v/>
      </c>
      <c r="E377" s="4" t="str">
        <f>IF($G377="","",DS!E83)</f>
        <v/>
      </c>
      <c r="F377" s="5" t="str">
        <f>IF($G377="","",DS!G83)</f>
        <v/>
      </c>
      <c r="G377" s="2"/>
      <c r="H377" s="2" t="str">
        <f>IF(G377="","NA",IF(G377=DS!F83,"Correct","Incorrect"))</f>
        <v>NA</v>
      </c>
      <c r="I377" s="16"/>
    </row>
    <row r="378" spans="1:9" x14ac:dyDescent="0.45">
      <c r="A378" s="6">
        <f t="shared" si="5"/>
        <v>376</v>
      </c>
      <c r="B378" s="6" t="s">
        <v>473</v>
      </c>
      <c r="C378" s="6" t="s">
        <v>474</v>
      </c>
      <c r="D378" s="6" t="str">
        <f>IF($G378="","",DS!D84)</f>
        <v/>
      </c>
      <c r="E378" s="8" t="str">
        <f>IF($G378="","",DS!E84)</f>
        <v/>
      </c>
      <c r="F378" s="9" t="str">
        <f>IF($G378="","",DS!G84)</f>
        <v/>
      </c>
      <c r="G378" s="6"/>
      <c r="H378" s="6" t="str">
        <f>IF(G378="","NA",IF(G378=DS!F84,"Correct","Incorrect"))</f>
        <v>NA</v>
      </c>
      <c r="I378" s="17"/>
    </row>
    <row r="379" spans="1:9" x14ac:dyDescent="0.45">
      <c r="A379" s="2">
        <f t="shared" si="5"/>
        <v>377</v>
      </c>
      <c r="B379" s="2" t="s">
        <v>473</v>
      </c>
      <c r="C379" s="2" t="s">
        <v>474</v>
      </c>
      <c r="D379" s="2" t="str">
        <f>IF($G379="","",DS!D85)</f>
        <v/>
      </c>
      <c r="E379" s="4" t="str">
        <f>IF($G379="","",DS!E85)</f>
        <v/>
      </c>
      <c r="F379" s="5" t="str">
        <f>IF($G379="","",DS!G85)</f>
        <v/>
      </c>
      <c r="G379" s="2"/>
      <c r="H379" s="2" t="str">
        <f>IF(G379="","NA",IF(G379=DS!F85,"Correct","Incorrect"))</f>
        <v>NA</v>
      </c>
      <c r="I379" s="16"/>
    </row>
    <row r="380" spans="1:9" x14ac:dyDescent="0.45">
      <c r="A380" s="6">
        <f t="shared" si="5"/>
        <v>378</v>
      </c>
      <c r="B380" s="6" t="s">
        <v>473</v>
      </c>
      <c r="C380" s="6" t="s">
        <v>474</v>
      </c>
      <c r="D380" s="6" t="str">
        <f>IF($G380="","",DS!D86)</f>
        <v/>
      </c>
      <c r="E380" s="8" t="str">
        <f>IF($G380="","",DS!E86)</f>
        <v/>
      </c>
      <c r="F380" s="9" t="str">
        <f>IF($G380="","",DS!G86)</f>
        <v/>
      </c>
      <c r="G380" s="6"/>
      <c r="H380" s="6" t="str">
        <f>IF(G380="","NA",IF(G380=DS!F86,"Correct","Incorrect"))</f>
        <v>NA</v>
      </c>
      <c r="I380" s="17"/>
    </row>
    <row r="381" spans="1:9" x14ac:dyDescent="0.45">
      <c r="A381" s="2">
        <f t="shared" si="5"/>
        <v>379</v>
      </c>
      <c r="B381" s="2" t="s">
        <v>473</v>
      </c>
      <c r="C381" s="2" t="s">
        <v>474</v>
      </c>
      <c r="D381" s="2" t="str">
        <f>IF($G381="","",DS!D87)</f>
        <v/>
      </c>
      <c r="E381" s="4" t="str">
        <f>IF($G381="","",DS!E87)</f>
        <v/>
      </c>
      <c r="F381" s="5" t="str">
        <f>IF($G381="","",DS!G87)</f>
        <v/>
      </c>
      <c r="G381" s="2"/>
      <c r="H381" s="2" t="str">
        <f>IF(G381="","NA",IF(G381=DS!F87,"Correct","Incorrect"))</f>
        <v>NA</v>
      </c>
      <c r="I381" s="16"/>
    </row>
    <row r="382" spans="1:9" x14ac:dyDescent="0.45">
      <c r="A382" s="6">
        <f t="shared" si="5"/>
        <v>380</v>
      </c>
      <c r="B382" s="6" t="s">
        <v>473</v>
      </c>
      <c r="C382" s="6" t="s">
        <v>474</v>
      </c>
      <c r="D382" s="6" t="str">
        <f>IF($G382="","",DS!D88)</f>
        <v/>
      </c>
      <c r="E382" s="8" t="str">
        <f>IF($G382="","",DS!E88)</f>
        <v/>
      </c>
      <c r="F382" s="9" t="str">
        <f>IF($G382="","",DS!G88)</f>
        <v/>
      </c>
      <c r="G382" s="6"/>
      <c r="H382" s="6" t="str">
        <f>IF(G382="","NA",IF(G382=DS!F88,"Correct","Incorrect"))</f>
        <v>NA</v>
      </c>
      <c r="I382" s="17"/>
    </row>
    <row r="383" spans="1:9" x14ac:dyDescent="0.45">
      <c r="A383" s="2">
        <f t="shared" si="5"/>
        <v>381</v>
      </c>
      <c r="B383" s="2" t="s">
        <v>473</v>
      </c>
      <c r="C383" s="2" t="s">
        <v>474</v>
      </c>
      <c r="D383" s="2" t="str">
        <f>IF($G383="","",DS!D89)</f>
        <v/>
      </c>
      <c r="E383" s="4" t="str">
        <f>IF($G383="","",DS!E89)</f>
        <v/>
      </c>
      <c r="F383" s="5" t="str">
        <f>IF($G383="","",DS!G89)</f>
        <v/>
      </c>
      <c r="G383" s="2"/>
      <c r="H383" s="2" t="str">
        <f>IF(G383="","NA",IF(G383=DS!F89,"Correct","Incorrect"))</f>
        <v>NA</v>
      </c>
      <c r="I383" s="16"/>
    </row>
    <row r="384" spans="1:9" x14ac:dyDescent="0.45">
      <c r="A384" s="6">
        <f t="shared" si="5"/>
        <v>382</v>
      </c>
      <c r="B384" s="6" t="s">
        <v>473</v>
      </c>
      <c r="C384" s="6" t="s">
        <v>474</v>
      </c>
      <c r="D384" s="6" t="str">
        <f>IF($G384="","",DS!D90)</f>
        <v/>
      </c>
      <c r="E384" s="8" t="str">
        <f>IF($G384="","",DS!E90)</f>
        <v/>
      </c>
      <c r="F384" s="9" t="str">
        <f>IF($G384="","",DS!G90)</f>
        <v/>
      </c>
      <c r="G384" s="6"/>
      <c r="H384" s="6" t="str">
        <f>IF(G384="","NA",IF(G384=DS!F90,"Correct","Incorrect"))</f>
        <v>NA</v>
      </c>
      <c r="I384" s="17"/>
    </row>
    <row r="385" spans="1:9" x14ac:dyDescent="0.45">
      <c r="A385" s="2">
        <f t="shared" si="5"/>
        <v>383</v>
      </c>
      <c r="B385" s="2" t="s">
        <v>473</v>
      </c>
      <c r="C385" s="2" t="s">
        <v>474</v>
      </c>
      <c r="D385" s="2" t="str">
        <f>IF($G385="","",DS!D91)</f>
        <v/>
      </c>
      <c r="E385" s="4" t="str">
        <f>IF($G385="","",DS!E91)</f>
        <v/>
      </c>
      <c r="F385" s="5" t="str">
        <f>IF($G385="","",DS!G91)</f>
        <v/>
      </c>
      <c r="G385" s="2"/>
      <c r="H385" s="2" t="str">
        <f>IF(G385="","NA",IF(G385=DS!F91,"Correct","Incorrect"))</f>
        <v>NA</v>
      </c>
      <c r="I385" s="16"/>
    </row>
    <row r="386" spans="1:9" x14ac:dyDescent="0.45">
      <c r="A386" s="6">
        <f t="shared" si="5"/>
        <v>384</v>
      </c>
      <c r="B386" s="6" t="s">
        <v>473</v>
      </c>
      <c r="C386" s="6" t="s">
        <v>474</v>
      </c>
      <c r="D386" s="6" t="str">
        <f>IF($G386="","",DS!D92)</f>
        <v/>
      </c>
      <c r="E386" s="8" t="str">
        <f>IF($G386="","",DS!E92)</f>
        <v/>
      </c>
      <c r="F386" s="9" t="str">
        <f>IF($G386="","",DS!G92)</f>
        <v/>
      </c>
      <c r="G386" s="6"/>
      <c r="H386" s="6" t="str">
        <f>IF(G386="","NA",IF(G386=DS!F92,"Correct","Incorrect"))</f>
        <v>NA</v>
      </c>
      <c r="I386" s="17"/>
    </row>
    <row r="387" spans="1:9" x14ac:dyDescent="0.45">
      <c r="A387" s="2">
        <f t="shared" si="5"/>
        <v>385</v>
      </c>
      <c r="B387" s="2" t="s">
        <v>473</v>
      </c>
      <c r="C387" s="2" t="s">
        <v>474</v>
      </c>
      <c r="D387" s="2" t="str">
        <f>IF($G387="","",DS!D93)</f>
        <v/>
      </c>
      <c r="E387" s="4" t="str">
        <f>IF($G387="","",DS!E93)</f>
        <v/>
      </c>
      <c r="F387" s="5" t="str">
        <f>IF($G387="","",DS!G93)</f>
        <v/>
      </c>
      <c r="G387" s="2"/>
      <c r="H387" s="2" t="str">
        <f>IF(G387="","NA",IF(G387=DS!F93,"Correct","Incorrect"))</f>
        <v>NA</v>
      </c>
      <c r="I387" s="16"/>
    </row>
    <row r="388" spans="1:9" x14ac:dyDescent="0.45">
      <c r="A388" s="6">
        <f t="shared" ref="A388:A451" si="6">A387+1</f>
        <v>386</v>
      </c>
      <c r="B388" s="6" t="s">
        <v>473</v>
      </c>
      <c r="C388" s="6" t="s">
        <v>474</v>
      </c>
      <c r="D388" s="6" t="str">
        <f>IF($G388="","",DS!D94)</f>
        <v/>
      </c>
      <c r="E388" s="8" t="str">
        <f>IF($G388="","",DS!E94)</f>
        <v/>
      </c>
      <c r="F388" s="9" t="str">
        <f>IF($G388="","",DS!G94)</f>
        <v/>
      </c>
      <c r="G388" s="6"/>
      <c r="H388" s="6" t="str">
        <f>IF(G388="","NA",IF(G388=DS!F94,"Correct","Incorrect"))</f>
        <v>NA</v>
      </c>
      <c r="I388" s="17"/>
    </row>
    <row r="389" spans="1:9" x14ac:dyDescent="0.45">
      <c r="A389" s="2">
        <f t="shared" si="6"/>
        <v>387</v>
      </c>
      <c r="B389" s="2" t="s">
        <v>473</v>
      </c>
      <c r="C389" s="2" t="s">
        <v>474</v>
      </c>
      <c r="D389" s="2" t="str">
        <f>IF($G389="","",DS!D95)</f>
        <v/>
      </c>
      <c r="E389" s="4" t="str">
        <f>IF($G389="","",DS!E95)</f>
        <v/>
      </c>
      <c r="F389" s="5" t="str">
        <f>IF($G389="","",DS!G95)</f>
        <v/>
      </c>
      <c r="G389" s="2"/>
      <c r="H389" s="2" t="str">
        <f>IF(G389="","NA",IF(G389=DS!F95,"Correct","Incorrect"))</f>
        <v>NA</v>
      </c>
      <c r="I389" s="16"/>
    </row>
    <row r="390" spans="1:9" x14ac:dyDescent="0.45">
      <c r="A390" s="6">
        <f t="shared" si="6"/>
        <v>388</v>
      </c>
      <c r="B390" s="6" t="s">
        <v>473</v>
      </c>
      <c r="C390" s="6" t="s">
        <v>474</v>
      </c>
      <c r="D390" s="6" t="str">
        <f>IF($G390="","",DS!D96)</f>
        <v/>
      </c>
      <c r="E390" s="8" t="str">
        <f>IF($G390="","",DS!E96)</f>
        <v/>
      </c>
      <c r="F390" s="9" t="str">
        <f>IF($G390="","",DS!G96)</f>
        <v/>
      </c>
      <c r="G390" s="6"/>
      <c r="H390" s="6" t="str">
        <f>IF(G390="","NA",IF(G390=DS!F96,"Correct","Incorrect"))</f>
        <v>NA</v>
      </c>
      <c r="I390" s="17"/>
    </row>
    <row r="391" spans="1:9" x14ac:dyDescent="0.45">
      <c r="A391" s="2">
        <f t="shared" si="6"/>
        <v>389</v>
      </c>
      <c r="B391" s="2" t="s">
        <v>473</v>
      </c>
      <c r="C391" s="2" t="s">
        <v>474</v>
      </c>
      <c r="D391" s="2" t="str">
        <f>IF($G391="","",DS!D97)</f>
        <v/>
      </c>
      <c r="E391" s="4" t="str">
        <f>IF($G391="","",DS!E97)</f>
        <v/>
      </c>
      <c r="F391" s="5" t="str">
        <f>IF($G391="","",DS!G97)</f>
        <v/>
      </c>
      <c r="G391" s="2"/>
      <c r="H391" s="2" t="str">
        <f>IF(G391="","NA",IF(G391=DS!F97,"Correct","Incorrect"))</f>
        <v>NA</v>
      </c>
      <c r="I391" s="16"/>
    </row>
    <row r="392" spans="1:9" x14ac:dyDescent="0.45">
      <c r="A392" s="6">
        <f t="shared" si="6"/>
        <v>390</v>
      </c>
      <c r="B392" s="6" t="s">
        <v>473</v>
      </c>
      <c r="C392" s="6" t="s">
        <v>474</v>
      </c>
      <c r="D392" s="6" t="str">
        <f>IF($G392="","",DS!D98)</f>
        <v/>
      </c>
      <c r="E392" s="8" t="str">
        <f>IF($G392="","",DS!E98)</f>
        <v/>
      </c>
      <c r="F392" s="9" t="str">
        <f>IF($G392="","",DS!G98)</f>
        <v/>
      </c>
      <c r="G392" s="6"/>
      <c r="H392" s="6" t="str">
        <f>IF(G392="","NA",IF(G392=DS!F98,"Correct","Incorrect"))</f>
        <v>NA</v>
      </c>
      <c r="I392" s="17"/>
    </row>
    <row r="393" spans="1:9" x14ac:dyDescent="0.45">
      <c r="A393" s="2">
        <f t="shared" si="6"/>
        <v>391</v>
      </c>
      <c r="B393" s="2" t="s">
        <v>473</v>
      </c>
      <c r="C393" s="2" t="s">
        <v>474</v>
      </c>
      <c r="D393" s="2" t="str">
        <f>IF($G393="","",DS!D99)</f>
        <v/>
      </c>
      <c r="E393" s="4" t="str">
        <f>IF($G393="","",DS!E99)</f>
        <v/>
      </c>
      <c r="F393" s="5" t="str">
        <f>IF($G393="","",DS!G99)</f>
        <v/>
      </c>
      <c r="G393" s="2"/>
      <c r="H393" s="2" t="str">
        <f>IF(G393="","NA",IF(G393=DS!F99,"Correct","Incorrect"))</f>
        <v>NA</v>
      </c>
      <c r="I393" s="16"/>
    </row>
    <row r="394" spans="1:9" x14ac:dyDescent="0.45">
      <c r="A394" s="6">
        <f t="shared" si="6"/>
        <v>392</v>
      </c>
      <c r="B394" s="6" t="s">
        <v>473</v>
      </c>
      <c r="C394" s="6" t="s">
        <v>474</v>
      </c>
      <c r="D394" s="6" t="str">
        <f>IF($G394="","",DS!D100)</f>
        <v/>
      </c>
      <c r="E394" s="8" t="str">
        <f>IF($G394="","",DS!E100)</f>
        <v/>
      </c>
      <c r="F394" s="9" t="str">
        <f>IF($G394="","",DS!G100)</f>
        <v/>
      </c>
      <c r="G394" s="6"/>
      <c r="H394" s="6" t="str">
        <f>IF(G394="","NA",IF(G394=DS!F100,"Correct","Incorrect"))</f>
        <v>NA</v>
      </c>
      <c r="I394" s="17"/>
    </row>
    <row r="395" spans="1:9" x14ac:dyDescent="0.45">
      <c r="A395" s="2">
        <f t="shared" si="6"/>
        <v>393</v>
      </c>
      <c r="B395" s="2" t="s">
        <v>473</v>
      </c>
      <c r="C395" s="2" t="s">
        <v>474</v>
      </c>
      <c r="D395" s="2" t="str">
        <f>IF($G395="","",DS!D101)</f>
        <v/>
      </c>
      <c r="E395" s="4" t="str">
        <f>IF($G395="","",DS!E101)</f>
        <v/>
      </c>
      <c r="F395" s="5" t="str">
        <f>IF($G395="","",DS!G101)</f>
        <v/>
      </c>
      <c r="G395" s="2"/>
      <c r="H395" s="2" t="str">
        <f>IF(G395="","NA",IF(G395=DS!F101,"Correct","Incorrect"))</f>
        <v>NA</v>
      </c>
      <c r="I395" s="16"/>
    </row>
    <row r="396" spans="1:9" x14ac:dyDescent="0.45">
      <c r="A396" s="6">
        <f t="shared" si="6"/>
        <v>394</v>
      </c>
      <c r="B396" s="6" t="s">
        <v>473</v>
      </c>
      <c r="C396" s="6" t="s">
        <v>474</v>
      </c>
      <c r="D396" s="6" t="str">
        <f>IF($G396="","",DS!D102)</f>
        <v/>
      </c>
      <c r="E396" s="8" t="str">
        <f>IF($G396="","",DS!E102)</f>
        <v/>
      </c>
      <c r="F396" s="9" t="str">
        <f>IF($G396="","",DS!G102)</f>
        <v/>
      </c>
      <c r="G396" s="6"/>
      <c r="H396" s="6" t="str">
        <f>IF(G396="","NA",IF(G396=DS!F102,"Correct","Incorrect"))</f>
        <v>NA</v>
      </c>
      <c r="I396" s="17"/>
    </row>
    <row r="397" spans="1:9" x14ac:dyDescent="0.45">
      <c r="A397" s="2">
        <f t="shared" si="6"/>
        <v>395</v>
      </c>
      <c r="B397" s="2" t="s">
        <v>473</v>
      </c>
      <c r="C397" s="2" t="s">
        <v>474</v>
      </c>
      <c r="D397" s="2" t="str">
        <f>IF($G397="","",DS!D103)</f>
        <v/>
      </c>
      <c r="E397" s="4" t="str">
        <f>IF($G397="","",DS!E103)</f>
        <v/>
      </c>
      <c r="F397" s="5" t="str">
        <f>IF($G397="","",DS!G103)</f>
        <v/>
      </c>
      <c r="G397" s="2"/>
      <c r="H397" s="2" t="str">
        <f>IF(G397="","NA",IF(G397=DS!F103,"Correct","Incorrect"))</f>
        <v>NA</v>
      </c>
      <c r="I397" s="16"/>
    </row>
    <row r="398" spans="1:9" x14ac:dyDescent="0.45">
      <c r="A398" s="6">
        <f t="shared" si="6"/>
        <v>396</v>
      </c>
      <c r="B398" s="6" t="s">
        <v>473</v>
      </c>
      <c r="C398" s="6" t="s">
        <v>474</v>
      </c>
      <c r="D398" s="6" t="str">
        <f>IF($G398="","",DS!D104)</f>
        <v/>
      </c>
      <c r="E398" s="8" t="str">
        <f>IF($G398="","",DS!E104)</f>
        <v/>
      </c>
      <c r="F398" s="9" t="str">
        <f>IF($G398="","",DS!G104)</f>
        <v/>
      </c>
      <c r="G398" s="6"/>
      <c r="H398" s="6" t="str">
        <f>IF(G398="","NA",IF(G398=DS!F104,"Correct","Incorrect"))</f>
        <v>NA</v>
      </c>
      <c r="I398" s="17"/>
    </row>
    <row r="399" spans="1:9" x14ac:dyDescent="0.45">
      <c r="A399" s="2">
        <f t="shared" si="6"/>
        <v>397</v>
      </c>
      <c r="B399" s="2" t="s">
        <v>473</v>
      </c>
      <c r="C399" s="2" t="s">
        <v>474</v>
      </c>
      <c r="D399" s="2" t="str">
        <f>IF($G399="","",DS!D105)</f>
        <v/>
      </c>
      <c r="E399" s="4" t="str">
        <f>IF($G399="","",DS!E105)</f>
        <v/>
      </c>
      <c r="F399" s="5" t="str">
        <f>IF($G399="","",DS!G105)</f>
        <v/>
      </c>
      <c r="G399" s="2"/>
      <c r="H399" s="2" t="str">
        <f>IF(G399="","NA",IF(G399=DS!F105,"Correct","Incorrect"))</f>
        <v>NA</v>
      </c>
      <c r="I399" s="16"/>
    </row>
    <row r="400" spans="1:9" x14ac:dyDescent="0.45">
      <c r="A400" s="6">
        <f t="shared" si="6"/>
        <v>398</v>
      </c>
      <c r="B400" s="6" t="s">
        <v>473</v>
      </c>
      <c r="C400" s="6" t="s">
        <v>474</v>
      </c>
      <c r="D400" s="6" t="str">
        <f>IF($G400="","",DS!D106)</f>
        <v/>
      </c>
      <c r="E400" s="8" t="str">
        <f>IF($G400="","",DS!E106)</f>
        <v/>
      </c>
      <c r="F400" s="9" t="str">
        <f>IF($G400="","",DS!G106)</f>
        <v/>
      </c>
      <c r="G400" s="6"/>
      <c r="H400" s="6" t="str">
        <f>IF(G400="","NA",IF(G400=DS!F106,"Correct","Incorrect"))</f>
        <v>NA</v>
      </c>
      <c r="I400" s="17"/>
    </row>
    <row r="401" spans="1:9" x14ac:dyDescent="0.45">
      <c r="A401" s="2">
        <f t="shared" si="6"/>
        <v>399</v>
      </c>
      <c r="B401" s="2" t="s">
        <v>473</v>
      </c>
      <c r="C401" s="2" t="s">
        <v>474</v>
      </c>
      <c r="D401" s="2" t="str">
        <f>IF($G401="","",DS!D107)</f>
        <v/>
      </c>
      <c r="E401" s="4" t="str">
        <f>IF($G401="","",DS!E107)</f>
        <v/>
      </c>
      <c r="F401" s="5" t="str">
        <f>IF($G401="","",DS!G107)</f>
        <v/>
      </c>
      <c r="G401" s="2"/>
      <c r="H401" s="2" t="str">
        <f>IF(G401="","NA",IF(G401=DS!F107,"Correct","Incorrect"))</f>
        <v>NA</v>
      </c>
      <c r="I401" s="16"/>
    </row>
    <row r="402" spans="1:9" x14ac:dyDescent="0.45">
      <c r="A402" s="6">
        <f t="shared" si="6"/>
        <v>400</v>
      </c>
      <c r="B402" s="6" t="s">
        <v>473</v>
      </c>
      <c r="C402" s="6" t="s">
        <v>474</v>
      </c>
      <c r="D402" s="6" t="str">
        <f>IF($G402="","",DS!D108)</f>
        <v/>
      </c>
      <c r="E402" s="8" t="str">
        <f>IF($G402="","",DS!E108)</f>
        <v/>
      </c>
      <c r="F402" s="9" t="str">
        <f>IF($G402="","",DS!G108)</f>
        <v/>
      </c>
      <c r="G402" s="6"/>
      <c r="H402" s="6" t="str">
        <f>IF(G402="","NA",IF(G402=DS!F108,"Correct","Incorrect"))</f>
        <v>NA</v>
      </c>
      <c r="I402" s="17"/>
    </row>
    <row r="403" spans="1:9" x14ac:dyDescent="0.45">
      <c r="A403" s="2">
        <f t="shared" si="6"/>
        <v>401</v>
      </c>
      <c r="B403" s="2" t="s">
        <v>473</v>
      </c>
      <c r="C403" s="2" t="s">
        <v>474</v>
      </c>
      <c r="D403" s="2" t="str">
        <f>IF($G403="","",DS!D109)</f>
        <v/>
      </c>
      <c r="E403" s="4" t="str">
        <f>IF($G403="","",DS!E109)</f>
        <v/>
      </c>
      <c r="F403" s="5" t="str">
        <f>IF($G403="","",DS!G109)</f>
        <v/>
      </c>
      <c r="G403" s="2"/>
      <c r="H403" s="2" t="str">
        <f>IF(G403="","NA",IF(G403=DS!F109,"Correct","Incorrect"))</f>
        <v>NA</v>
      </c>
      <c r="I403" s="16"/>
    </row>
    <row r="404" spans="1:9" x14ac:dyDescent="0.45">
      <c r="A404" s="6">
        <f t="shared" si="6"/>
        <v>402</v>
      </c>
      <c r="B404" s="6" t="s">
        <v>473</v>
      </c>
      <c r="C404" s="6" t="s">
        <v>474</v>
      </c>
      <c r="D404" s="6" t="str">
        <f>IF($G404="","",DS!D110)</f>
        <v/>
      </c>
      <c r="E404" s="8" t="str">
        <f>IF($G404="","",DS!E110)</f>
        <v/>
      </c>
      <c r="F404" s="9" t="str">
        <f>IF($G404="","",DS!G110)</f>
        <v/>
      </c>
      <c r="G404" s="6"/>
      <c r="H404" s="6" t="str">
        <f>IF(G404="","NA",IF(G404=DS!F110,"Correct","Incorrect"))</f>
        <v>NA</v>
      </c>
      <c r="I404" s="17"/>
    </row>
    <row r="405" spans="1:9" x14ac:dyDescent="0.45">
      <c r="A405" s="2">
        <f t="shared" si="6"/>
        <v>403</v>
      </c>
      <c r="B405" s="2" t="s">
        <v>473</v>
      </c>
      <c r="C405" s="2" t="s">
        <v>474</v>
      </c>
      <c r="D405" s="2" t="str">
        <f>IF($G405="","",DS!D111)</f>
        <v/>
      </c>
      <c r="E405" s="4" t="str">
        <f>IF($G405="","",DS!E111)</f>
        <v/>
      </c>
      <c r="F405" s="5" t="str">
        <f>IF($G405="","",DS!G111)</f>
        <v/>
      </c>
      <c r="G405" s="2"/>
      <c r="H405" s="2" t="str">
        <f>IF(G405="","NA",IF(G405=DS!F111,"Correct","Incorrect"))</f>
        <v>NA</v>
      </c>
      <c r="I405" s="16"/>
    </row>
    <row r="406" spans="1:9" x14ac:dyDescent="0.45">
      <c r="A406" s="6">
        <f t="shared" si="6"/>
        <v>404</v>
      </c>
      <c r="B406" s="6" t="s">
        <v>473</v>
      </c>
      <c r="C406" s="6" t="s">
        <v>474</v>
      </c>
      <c r="D406" s="6" t="str">
        <f>IF($G406="","",DS!D112)</f>
        <v/>
      </c>
      <c r="E406" s="8" t="str">
        <f>IF($G406="","",DS!E112)</f>
        <v/>
      </c>
      <c r="F406" s="9" t="str">
        <f>IF($G406="","",DS!G112)</f>
        <v/>
      </c>
      <c r="G406" s="6"/>
      <c r="H406" s="6" t="str">
        <f>IF(G406="","NA",IF(G406=DS!F112,"Correct","Incorrect"))</f>
        <v>NA</v>
      </c>
      <c r="I406" s="17"/>
    </row>
    <row r="407" spans="1:9" x14ac:dyDescent="0.45">
      <c r="A407" s="2">
        <f t="shared" si="6"/>
        <v>405</v>
      </c>
      <c r="B407" s="2" t="s">
        <v>473</v>
      </c>
      <c r="C407" s="2" t="s">
        <v>474</v>
      </c>
      <c r="D407" s="2" t="str">
        <f>IF($G407="","",DS!D113)</f>
        <v/>
      </c>
      <c r="E407" s="4" t="str">
        <f>IF($G407="","",DS!E113)</f>
        <v/>
      </c>
      <c r="F407" s="5" t="str">
        <f>IF($G407="","",DS!G113)</f>
        <v/>
      </c>
      <c r="G407" s="2"/>
      <c r="H407" s="2" t="str">
        <f>IF(G407="","NA",IF(G407=DS!F113,"Correct","Incorrect"))</f>
        <v>NA</v>
      </c>
      <c r="I407" s="16"/>
    </row>
    <row r="408" spans="1:9" x14ac:dyDescent="0.45">
      <c r="A408" s="6">
        <f t="shared" si="6"/>
        <v>406</v>
      </c>
      <c r="B408" s="6" t="s">
        <v>473</v>
      </c>
      <c r="C408" s="6" t="s">
        <v>474</v>
      </c>
      <c r="D408" s="6" t="str">
        <f>IF($G408="","",DS!D114)</f>
        <v/>
      </c>
      <c r="E408" s="8" t="str">
        <f>IF($G408="","",DS!E114)</f>
        <v/>
      </c>
      <c r="F408" s="9" t="str">
        <f>IF($G408="","",DS!G114)</f>
        <v/>
      </c>
      <c r="G408" s="6"/>
      <c r="H408" s="6" t="str">
        <f>IF(G408="","NA",IF(G408=DS!F114,"Correct","Incorrect"))</f>
        <v>NA</v>
      </c>
      <c r="I408" s="17"/>
    </row>
    <row r="409" spans="1:9" x14ac:dyDescent="0.45">
      <c r="A409" s="2">
        <f t="shared" si="6"/>
        <v>407</v>
      </c>
      <c r="B409" s="2" t="s">
        <v>473</v>
      </c>
      <c r="C409" s="2" t="s">
        <v>474</v>
      </c>
      <c r="D409" s="2" t="str">
        <f>IF($G409="","",DS!D115)</f>
        <v/>
      </c>
      <c r="E409" s="4" t="str">
        <f>IF($G409="","",DS!E115)</f>
        <v/>
      </c>
      <c r="F409" s="5" t="str">
        <f>IF($G409="","",DS!G115)</f>
        <v/>
      </c>
      <c r="G409" s="2"/>
      <c r="H409" s="2" t="str">
        <f>IF(G409="","NA",IF(G409=DS!F115,"Correct","Incorrect"))</f>
        <v>NA</v>
      </c>
      <c r="I409" s="16"/>
    </row>
    <row r="410" spans="1:9" x14ac:dyDescent="0.45">
      <c r="A410" s="6">
        <f t="shared" si="6"/>
        <v>408</v>
      </c>
      <c r="B410" s="6" t="s">
        <v>473</v>
      </c>
      <c r="C410" s="6" t="s">
        <v>474</v>
      </c>
      <c r="D410" s="6" t="str">
        <f>IF($G410="","",DS!D116)</f>
        <v/>
      </c>
      <c r="E410" s="8" t="str">
        <f>IF($G410="","",DS!E116)</f>
        <v/>
      </c>
      <c r="F410" s="9" t="str">
        <f>IF($G410="","",DS!G116)</f>
        <v/>
      </c>
      <c r="G410" s="6"/>
      <c r="H410" s="6" t="str">
        <f>IF(G410="","NA",IF(G410=DS!F116,"Correct","Incorrect"))</f>
        <v>NA</v>
      </c>
      <c r="I410" s="17"/>
    </row>
    <row r="411" spans="1:9" x14ac:dyDescent="0.45">
      <c r="A411" s="2">
        <f t="shared" si="6"/>
        <v>409</v>
      </c>
      <c r="B411" s="2" t="s">
        <v>473</v>
      </c>
      <c r="C411" s="2" t="s">
        <v>474</v>
      </c>
      <c r="D411" s="2" t="str">
        <f>IF($G411="","",DS!D117)</f>
        <v/>
      </c>
      <c r="E411" s="4" t="str">
        <f>IF($G411="","",DS!E117)</f>
        <v/>
      </c>
      <c r="F411" s="5" t="str">
        <f>IF($G411="","",DS!G117)</f>
        <v/>
      </c>
      <c r="G411" s="2"/>
      <c r="H411" s="2" t="str">
        <f>IF(G411="","NA",IF(G411=DS!F117,"Correct","Incorrect"))</f>
        <v>NA</v>
      </c>
      <c r="I411" s="16"/>
    </row>
    <row r="412" spans="1:9" x14ac:dyDescent="0.45">
      <c r="A412" s="6">
        <f t="shared" si="6"/>
        <v>410</v>
      </c>
      <c r="B412" s="6" t="s">
        <v>473</v>
      </c>
      <c r="C412" s="6" t="s">
        <v>474</v>
      </c>
      <c r="D412" s="6" t="str">
        <f>IF($G412="","",DS!D118)</f>
        <v/>
      </c>
      <c r="E412" s="8" t="str">
        <f>IF($G412="","",DS!E118)</f>
        <v/>
      </c>
      <c r="F412" s="9" t="str">
        <f>IF($G412="","",DS!G118)</f>
        <v/>
      </c>
      <c r="G412" s="6"/>
      <c r="H412" s="6" t="str">
        <f>IF(G412="","NA",IF(G412=DS!F118,"Correct","Incorrect"))</f>
        <v>NA</v>
      </c>
      <c r="I412" s="17"/>
    </row>
    <row r="413" spans="1:9" x14ac:dyDescent="0.45">
      <c r="A413" s="2">
        <f t="shared" si="6"/>
        <v>411</v>
      </c>
      <c r="B413" s="2" t="s">
        <v>473</v>
      </c>
      <c r="C413" s="2" t="s">
        <v>474</v>
      </c>
      <c r="D413" s="2" t="str">
        <f>IF($G413="","",DS!D119)</f>
        <v/>
      </c>
      <c r="E413" s="4" t="str">
        <f>IF($G413="","",DS!E119)</f>
        <v/>
      </c>
      <c r="F413" s="5" t="str">
        <f>IF($G413="","",DS!G119)</f>
        <v/>
      </c>
      <c r="G413" s="2"/>
      <c r="H413" s="2" t="str">
        <f>IF(G413="","NA",IF(G413=DS!F119,"Correct","Incorrect"))</f>
        <v>NA</v>
      </c>
      <c r="I413" s="16"/>
    </row>
    <row r="414" spans="1:9" x14ac:dyDescent="0.45">
      <c r="A414" s="6">
        <f t="shared" si="6"/>
        <v>412</v>
      </c>
      <c r="B414" s="6" t="s">
        <v>473</v>
      </c>
      <c r="C414" s="6" t="s">
        <v>474</v>
      </c>
      <c r="D414" s="6" t="str">
        <f>IF($G414="","",DS!D120)</f>
        <v/>
      </c>
      <c r="E414" s="8" t="str">
        <f>IF($G414="","",DS!E120)</f>
        <v/>
      </c>
      <c r="F414" s="9" t="str">
        <f>IF($G414="","",DS!G120)</f>
        <v/>
      </c>
      <c r="G414" s="6"/>
      <c r="H414" s="6" t="str">
        <f>IF(G414="","NA",IF(G414=DS!F120,"Correct","Incorrect"))</f>
        <v>NA</v>
      </c>
      <c r="I414" s="17"/>
    </row>
    <row r="415" spans="1:9" x14ac:dyDescent="0.45">
      <c r="A415" s="2">
        <f t="shared" si="6"/>
        <v>413</v>
      </c>
      <c r="B415" s="2" t="s">
        <v>473</v>
      </c>
      <c r="C415" s="2" t="s">
        <v>474</v>
      </c>
      <c r="D415" s="2" t="str">
        <f>IF($G415="","",DS!D121)</f>
        <v/>
      </c>
      <c r="E415" s="4" t="str">
        <f>IF($G415="","",DS!E121)</f>
        <v/>
      </c>
      <c r="F415" s="5" t="str">
        <f>IF($G415="","",DS!G121)</f>
        <v/>
      </c>
      <c r="G415" s="2"/>
      <c r="H415" s="2" t="str">
        <f>IF(G415="","NA",IF(G415=DS!F121,"Correct","Incorrect"))</f>
        <v>NA</v>
      </c>
      <c r="I415" s="16"/>
    </row>
    <row r="416" spans="1:9" x14ac:dyDescent="0.45">
      <c r="A416" s="6">
        <f t="shared" si="6"/>
        <v>414</v>
      </c>
      <c r="B416" s="6" t="s">
        <v>473</v>
      </c>
      <c r="C416" s="6" t="s">
        <v>474</v>
      </c>
      <c r="D416" s="6" t="str">
        <f>IF($G416="","",DS!D122)</f>
        <v/>
      </c>
      <c r="E416" s="8" t="str">
        <f>IF($G416="","",DS!E122)</f>
        <v/>
      </c>
      <c r="F416" s="9" t="str">
        <f>IF($G416="","",DS!G122)</f>
        <v/>
      </c>
      <c r="G416" s="6"/>
      <c r="H416" s="6" t="str">
        <f>IF(G416="","NA",IF(G416=DS!F122,"Correct","Incorrect"))</f>
        <v>NA</v>
      </c>
      <c r="I416" s="17"/>
    </row>
    <row r="417" spans="1:9" x14ac:dyDescent="0.45">
      <c r="A417" s="2">
        <f t="shared" si="6"/>
        <v>415</v>
      </c>
      <c r="B417" s="2" t="s">
        <v>473</v>
      </c>
      <c r="C417" s="2" t="s">
        <v>474</v>
      </c>
      <c r="D417" s="2" t="str">
        <f>IF($G417="","",DS!D123)</f>
        <v/>
      </c>
      <c r="E417" s="4" t="str">
        <f>IF($G417="","",DS!E123)</f>
        <v/>
      </c>
      <c r="F417" s="5" t="str">
        <f>IF($G417="","",DS!G123)</f>
        <v/>
      </c>
      <c r="G417" s="2"/>
      <c r="H417" s="2" t="str">
        <f>IF(G417="","NA",IF(G417=DS!F123,"Correct","Incorrect"))</f>
        <v>NA</v>
      </c>
      <c r="I417" s="16"/>
    </row>
    <row r="418" spans="1:9" x14ac:dyDescent="0.45">
      <c r="A418" s="6">
        <f t="shared" si="6"/>
        <v>416</v>
      </c>
      <c r="B418" s="6" t="s">
        <v>473</v>
      </c>
      <c r="C418" s="6" t="s">
        <v>474</v>
      </c>
      <c r="D418" s="6" t="str">
        <f>IF($G418="","",DS!D124)</f>
        <v/>
      </c>
      <c r="E418" s="8" t="str">
        <f>IF($G418="","",DS!E124)</f>
        <v/>
      </c>
      <c r="F418" s="9" t="str">
        <f>IF($G418="","",DS!G124)</f>
        <v/>
      </c>
      <c r="G418" s="6"/>
      <c r="H418" s="6" t="str">
        <f>IF(G418="","NA",IF(G418=DS!F124,"Correct","Incorrect"))</f>
        <v>NA</v>
      </c>
      <c r="I418" s="17"/>
    </row>
    <row r="419" spans="1:9" x14ac:dyDescent="0.45">
      <c r="A419" s="2">
        <f t="shared" si="6"/>
        <v>417</v>
      </c>
      <c r="B419" s="2" t="s">
        <v>473</v>
      </c>
      <c r="C419" s="2" t="s">
        <v>474</v>
      </c>
      <c r="D419" s="2" t="str">
        <f>IF($G419="","",DS!D125)</f>
        <v/>
      </c>
      <c r="E419" s="4" t="str">
        <f>IF($G419="","",DS!E125)</f>
        <v/>
      </c>
      <c r="F419" s="5" t="str">
        <f>IF($G419="","",DS!G125)</f>
        <v/>
      </c>
      <c r="G419" s="2"/>
      <c r="H419" s="2" t="str">
        <f>IF(G419="","NA",IF(G419=DS!F125,"Correct","Incorrect"))</f>
        <v>NA</v>
      </c>
      <c r="I419" s="16"/>
    </row>
    <row r="420" spans="1:9" x14ac:dyDescent="0.45">
      <c r="A420" s="6">
        <f t="shared" si="6"/>
        <v>418</v>
      </c>
      <c r="B420" s="6" t="s">
        <v>473</v>
      </c>
      <c r="C420" s="6" t="s">
        <v>474</v>
      </c>
      <c r="D420" s="6" t="str">
        <f>IF($G420="","",DS!D126)</f>
        <v/>
      </c>
      <c r="E420" s="8" t="str">
        <f>IF($G420="","",DS!E126)</f>
        <v/>
      </c>
      <c r="F420" s="9" t="str">
        <f>IF($G420="","",DS!G126)</f>
        <v/>
      </c>
      <c r="G420" s="6"/>
      <c r="H420" s="6" t="str">
        <f>IF(G420="","NA",IF(G420=DS!F126,"Correct","Incorrect"))</f>
        <v>NA</v>
      </c>
      <c r="I420" s="17"/>
    </row>
    <row r="421" spans="1:9" x14ac:dyDescent="0.45">
      <c r="A421" s="2">
        <f t="shared" si="6"/>
        <v>419</v>
      </c>
      <c r="B421" s="2" t="s">
        <v>473</v>
      </c>
      <c r="C421" s="2" t="s">
        <v>474</v>
      </c>
      <c r="D421" s="2" t="str">
        <f>IF($G421="","",DS!D127)</f>
        <v/>
      </c>
      <c r="E421" s="4" t="str">
        <f>IF($G421="","",DS!E127)</f>
        <v/>
      </c>
      <c r="F421" s="5" t="str">
        <f>IF($G421="","",DS!G127)</f>
        <v/>
      </c>
      <c r="G421" s="2"/>
      <c r="H421" s="2" t="str">
        <f>IF(G421="","NA",IF(G421=DS!F127,"Correct","Incorrect"))</f>
        <v>NA</v>
      </c>
      <c r="I421" s="16"/>
    </row>
    <row r="422" spans="1:9" x14ac:dyDescent="0.45">
      <c r="A422" s="6">
        <f t="shared" si="6"/>
        <v>420</v>
      </c>
      <c r="B422" s="6" t="s">
        <v>473</v>
      </c>
      <c r="C422" s="6" t="s">
        <v>474</v>
      </c>
      <c r="D422" s="6" t="str">
        <f>IF($G422="","",DS!D128)</f>
        <v/>
      </c>
      <c r="E422" s="8" t="str">
        <f>IF($G422="","",DS!E128)</f>
        <v/>
      </c>
      <c r="F422" s="9" t="str">
        <f>IF($G422="","",DS!G128)</f>
        <v/>
      </c>
      <c r="G422" s="6"/>
      <c r="H422" s="6" t="str">
        <f>IF(G422="","NA",IF(G422=DS!F128,"Correct","Incorrect"))</f>
        <v>NA</v>
      </c>
      <c r="I422" s="17"/>
    </row>
    <row r="423" spans="1:9" x14ac:dyDescent="0.45">
      <c r="A423" s="2">
        <f t="shared" si="6"/>
        <v>421</v>
      </c>
      <c r="B423" s="2" t="s">
        <v>473</v>
      </c>
      <c r="C423" s="2" t="s">
        <v>474</v>
      </c>
      <c r="D423" s="2" t="str">
        <f>IF($G423="","",DS!D129)</f>
        <v/>
      </c>
      <c r="E423" s="4" t="str">
        <f>IF($G423="","",DS!E129)</f>
        <v/>
      </c>
      <c r="F423" s="5" t="str">
        <f>IF($G423="","",DS!G129)</f>
        <v/>
      </c>
      <c r="G423" s="2"/>
      <c r="H423" s="2" t="str">
        <f>IF(G423="","NA",IF(G423=DS!F129,"Correct","Incorrect"))</f>
        <v>NA</v>
      </c>
      <c r="I423" s="16"/>
    </row>
    <row r="424" spans="1:9" x14ac:dyDescent="0.45">
      <c r="A424" s="6">
        <f t="shared" si="6"/>
        <v>422</v>
      </c>
      <c r="B424" s="6" t="s">
        <v>473</v>
      </c>
      <c r="C424" s="6" t="s">
        <v>474</v>
      </c>
      <c r="D424" s="6" t="str">
        <f>IF($G424="","",DS!D130)</f>
        <v/>
      </c>
      <c r="E424" s="8" t="str">
        <f>IF($G424="","",DS!E130)</f>
        <v/>
      </c>
      <c r="F424" s="9" t="str">
        <f>IF($G424="","",DS!G130)</f>
        <v/>
      </c>
      <c r="G424" s="6"/>
      <c r="H424" s="6" t="str">
        <f>IF(G424="","NA",IF(G424=DS!F130,"Correct","Incorrect"))</f>
        <v>NA</v>
      </c>
      <c r="I424" s="17"/>
    </row>
    <row r="425" spans="1:9" x14ac:dyDescent="0.45">
      <c r="A425" s="2">
        <f t="shared" si="6"/>
        <v>423</v>
      </c>
      <c r="B425" s="2" t="s">
        <v>473</v>
      </c>
      <c r="C425" s="2" t="s">
        <v>474</v>
      </c>
      <c r="D425" s="2" t="str">
        <f>IF($G425="","",DS!D131)</f>
        <v/>
      </c>
      <c r="E425" s="4" t="str">
        <f>IF($G425="","",DS!E131)</f>
        <v/>
      </c>
      <c r="F425" s="5" t="str">
        <f>IF($G425="","",DS!G131)</f>
        <v/>
      </c>
      <c r="G425" s="2"/>
      <c r="H425" s="2" t="str">
        <f>IF(G425="","NA",IF(G425=DS!F131,"Correct","Incorrect"))</f>
        <v>NA</v>
      </c>
      <c r="I425" s="16"/>
    </row>
    <row r="426" spans="1:9" x14ac:dyDescent="0.45">
      <c r="A426" s="6">
        <f t="shared" si="6"/>
        <v>424</v>
      </c>
      <c r="B426" s="6" t="s">
        <v>473</v>
      </c>
      <c r="C426" s="6" t="s">
        <v>474</v>
      </c>
      <c r="D426" s="6" t="str">
        <f>IF($G426="","",DS!D132)</f>
        <v/>
      </c>
      <c r="E426" s="8" t="str">
        <f>IF($G426="","",DS!E132)</f>
        <v/>
      </c>
      <c r="F426" s="9" t="str">
        <f>IF($G426="","",DS!G132)</f>
        <v/>
      </c>
      <c r="G426" s="6"/>
      <c r="H426" s="6" t="str">
        <f>IF(G426="","NA",IF(G426=DS!F132,"Correct","Incorrect"))</f>
        <v>NA</v>
      </c>
      <c r="I426" s="17"/>
    </row>
    <row r="427" spans="1:9" x14ac:dyDescent="0.45">
      <c r="A427" s="2">
        <f t="shared" si="6"/>
        <v>425</v>
      </c>
      <c r="B427" s="2" t="s">
        <v>473</v>
      </c>
      <c r="C427" s="2" t="s">
        <v>474</v>
      </c>
      <c r="D427" s="2" t="str">
        <f>IF($G427="","",DS!D133)</f>
        <v/>
      </c>
      <c r="E427" s="4" t="str">
        <f>IF($G427="","",DS!E133)</f>
        <v/>
      </c>
      <c r="F427" s="5" t="str">
        <f>IF($G427="","",DS!G133)</f>
        <v/>
      </c>
      <c r="G427" s="2"/>
      <c r="H427" s="2" t="str">
        <f>IF(G427="","NA",IF(G427=DS!F133,"Correct","Incorrect"))</f>
        <v>NA</v>
      </c>
      <c r="I427" s="16"/>
    </row>
    <row r="428" spans="1:9" x14ac:dyDescent="0.45">
      <c r="A428" s="6">
        <f t="shared" si="6"/>
        <v>426</v>
      </c>
      <c r="B428" s="6" t="s">
        <v>473</v>
      </c>
      <c r="C428" s="6" t="s">
        <v>474</v>
      </c>
      <c r="D428" s="6" t="str">
        <f>IF($G428="","",DS!D134)</f>
        <v/>
      </c>
      <c r="E428" s="8" t="str">
        <f>IF($G428="","",DS!E134)</f>
        <v/>
      </c>
      <c r="F428" s="9" t="str">
        <f>IF($G428="","",DS!G134)</f>
        <v/>
      </c>
      <c r="G428" s="6"/>
      <c r="H428" s="6" t="str">
        <f>IF(G428="","NA",IF(G428=DS!F134,"Correct","Incorrect"))</f>
        <v>NA</v>
      </c>
      <c r="I428" s="17"/>
    </row>
    <row r="429" spans="1:9" x14ac:dyDescent="0.45">
      <c r="A429" s="2">
        <f t="shared" si="6"/>
        <v>427</v>
      </c>
      <c r="B429" s="2" t="s">
        <v>473</v>
      </c>
      <c r="C429" s="2" t="s">
        <v>474</v>
      </c>
      <c r="D429" s="2" t="str">
        <f>IF($G429="","",DS!D135)</f>
        <v/>
      </c>
      <c r="E429" s="4" t="str">
        <f>IF($G429="","",DS!E135)</f>
        <v/>
      </c>
      <c r="F429" s="5" t="str">
        <f>IF($G429="","",DS!G135)</f>
        <v/>
      </c>
      <c r="G429" s="2"/>
      <c r="H429" s="2" t="str">
        <f>IF(G429="","NA",IF(G429=DS!F135,"Correct","Incorrect"))</f>
        <v>NA</v>
      </c>
      <c r="I429" s="16"/>
    </row>
    <row r="430" spans="1:9" x14ac:dyDescent="0.45">
      <c r="A430" s="6">
        <f t="shared" si="6"/>
        <v>428</v>
      </c>
      <c r="B430" s="6" t="s">
        <v>473</v>
      </c>
      <c r="C430" s="6" t="s">
        <v>474</v>
      </c>
      <c r="D430" s="6" t="str">
        <f>IF($G430="","",DS!D136)</f>
        <v/>
      </c>
      <c r="E430" s="8" t="str">
        <f>IF($G430="","",DS!E136)</f>
        <v/>
      </c>
      <c r="F430" s="9" t="str">
        <f>IF($G430="","",DS!G136)</f>
        <v/>
      </c>
      <c r="G430" s="6"/>
      <c r="H430" s="6" t="str">
        <f>IF(G430="","NA",IF(G430=DS!F136,"Correct","Incorrect"))</f>
        <v>NA</v>
      </c>
      <c r="I430" s="17"/>
    </row>
    <row r="431" spans="1:9" x14ac:dyDescent="0.45">
      <c r="A431" s="2">
        <f t="shared" si="6"/>
        <v>429</v>
      </c>
      <c r="B431" s="2" t="s">
        <v>473</v>
      </c>
      <c r="C431" s="2" t="s">
        <v>474</v>
      </c>
      <c r="D431" s="2" t="str">
        <f>IF($G431="","",DS!D137)</f>
        <v/>
      </c>
      <c r="E431" s="4" t="str">
        <f>IF($G431="","",DS!E137)</f>
        <v/>
      </c>
      <c r="F431" s="5" t="str">
        <f>IF($G431="","",DS!G137)</f>
        <v/>
      </c>
      <c r="G431" s="2"/>
      <c r="H431" s="2" t="str">
        <f>IF(G431="","NA",IF(G431=DS!F137,"Correct","Incorrect"))</f>
        <v>NA</v>
      </c>
      <c r="I431" s="16"/>
    </row>
    <row r="432" spans="1:9" x14ac:dyDescent="0.45">
      <c r="A432" s="6">
        <f t="shared" si="6"/>
        <v>430</v>
      </c>
      <c r="B432" s="6" t="s">
        <v>473</v>
      </c>
      <c r="C432" s="6" t="s">
        <v>474</v>
      </c>
      <c r="D432" s="6" t="str">
        <f>IF($G432="","",DS!D138)</f>
        <v/>
      </c>
      <c r="E432" s="8" t="str">
        <f>IF($G432="","",DS!E138)</f>
        <v/>
      </c>
      <c r="F432" s="9" t="str">
        <f>IF($G432="","",DS!G138)</f>
        <v/>
      </c>
      <c r="G432" s="6"/>
      <c r="H432" s="6" t="str">
        <f>IF(G432="","NA",IF(G432=DS!F138,"Correct","Incorrect"))</f>
        <v>NA</v>
      </c>
      <c r="I432" s="17"/>
    </row>
    <row r="433" spans="1:9" x14ac:dyDescent="0.45">
      <c r="A433" s="2">
        <f t="shared" si="6"/>
        <v>431</v>
      </c>
      <c r="B433" s="2" t="s">
        <v>473</v>
      </c>
      <c r="C433" s="2" t="s">
        <v>474</v>
      </c>
      <c r="D433" s="2" t="str">
        <f>IF($G433="","",DS!D139)</f>
        <v/>
      </c>
      <c r="E433" s="4" t="str">
        <f>IF($G433="","",DS!E139)</f>
        <v/>
      </c>
      <c r="F433" s="5" t="str">
        <f>IF($G433="","",DS!G139)</f>
        <v/>
      </c>
      <c r="G433" s="2"/>
      <c r="H433" s="2" t="str">
        <f>IF(G433="","NA",IF(G433=DS!F139,"Correct","Incorrect"))</f>
        <v>NA</v>
      </c>
      <c r="I433" s="16"/>
    </row>
    <row r="434" spans="1:9" x14ac:dyDescent="0.45">
      <c r="A434" s="6">
        <f t="shared" si="6"/>
        <v>432</v>
      </c>
      <c r="B434" s="6" t="s">
        <v>473</v>
      </c>
      <c r="C434" s="6" t="s">
        <v>474</v>
      </c>
      <c r="D434" s="6" t="str">
        <f>IF($G434="","",DS!D140)</f>
        <v/>
      </c>
      <c r="E434" s="8" t="str">
        <f>IF($G434="","",DS!E140)</f>
        <v/>
      </c>
      <c r="F434" s="9" t="str">
        <f>IF($G434="","",DS!G140)</f>
        <v/>
      </c>
      <c r="G434" s="6"/>
      <c r="H434" s="6" t="str">
        <f>IF(G434="","NA",IF(G434=DS!F140,"Correct","Incorrect"))</f>
        <v>NA</v>
      </c>
      <c r="I434" s="17"/>
    </row>
    <row r="435" spans="1:9" x14ac:dyDescent="0.45">
      <c r="A435" s="2">
        <f t="shared" si="6"/>
        <v>433</v>
      </c>
      <c r="B435" s="2" t="s">
        <v>473</v>
      </c>
      <c r="C435" s="2" t="s">
        <v>474</v>
      </c>
      <c r="D435" s="2" t="str">
        <f>IF($G435="","",DS!D141)</f>
        <v/>
      </c>
      <c r="E435" s="4" t="str">
        <f>IF($G435="","",DS!E141)</f>
        <v/>
      </c>
      <c r="F435" s="5" t="str">
        <f>IF($G435="","",DS!G141)</f>
        <v/>
      </c>
      <c r="G435" s="2"/>
      <c r="H435" s="2" t="str">
        <f>IF(G435="","NA",IF(G435=DS!F141,"Correct","Incorrect"))</f>
        <v>NA</v>
      </c>
      <c r="I435" s="16"/>
    </row>
    <row r="436" spans="1:9" x14ac:dyDescent="0.45">
      <c r="A436" s="6">
        <f t="shared" si="6"/>
        <v>434</v>
      </c>
      <c r="B436" s="6" t="s">
        <v>473</v>
      </c>
      <c r="C436" s="6" t="s">
        <v>474</v>
      </c>
      <c r="D436" s="6" t="str">
        <f>IF($G436="","",DS!D142)</f>
        <v/>
      </c>
      <c r="E436" s="8" t="str">
        <f>IF($G436="","",DS!E142)</f>
        <v/>
      </c>
      <c r="F436" s="9" t="str">
        <f>IF($G436="","",DS!G142)</f>
        <v/>
      </c>
      <c r="G436" s="6"/>
      <c r="H436" s="6" t="str">
        <f>IF(G436="","NA",IF(G436=DS!F142,"Correct","Incorrect"))</f>
        <v>NA</v>
      </c>
      <c r="I436" s="17"/>
    </row>
    <row r="437" spans="1:9" x14ac:dyDescent="0.45">
      <c r="A437" s="2">
        <f t="shared" si="6"/>
        <v>435</v>
      </c>
      <c r="B437" s="2" t="s">
        <v>473</v>
      </c>
      <c r="C437" s="2" t="s">
        <v>474</v>
      </c>
      <c r="D437" s="2" t="str">
        <f>IF($G437="","",DS!D143)</f>
        <v/>
      </c>
      <c r="E437" s="4" t="str">
        <f>IF($G437="","",DS!E143)</f>
        <v/>
      </c>
      <c r="F437" s="5" t="str">
        <f>IF($G437="","",DS!G143)</f>
        <v/>
      </c>
      <c r="G437" s="2"/>
      <c r="H437" s="2" t="str">
        <f>IF(G437="","NA",IF(G437=DS!F143,"Correct","Incorrect"))</f>
        <v>NA</v>
      </c>
      <c r="I437" s="16"/>
    </row>
    <row r="438" spans="1:9" x14ac:dyDescent="0.45">
      <c r="A438" s="6">
        <f t="shared" si="6"/>
        <v>436</v>
      </c>
      <c r="B438" s="6" t="s">
        <v>473</v>
      </c>
      <c r="C438" s="6" t="s">
        <v>474</v>
      </c>
      <c r="D438" s="6" t="str">
        <f>IF($G438="","",DS!D144)</f>
        <v/>
      </c>
      <c r="E438" s="8" t="str">
        <f>IF($G438="","",DS!E144)</f>
        <v/>
      </c>
      <c r="F438" s="9" t="str">
        <f>IF($G438="","",DS!G144)</f>
        <v/>
      </c>
      <c r="G438" s="6"/>
      <c r="H438" s="6" t="str">
        <f>IF(G438="","NA",IF(G438=DS!F144,"Correct","Incorrect"))</f>
        <v>NA</v>
      </c>
      <c r="I438" s="17"/>
    </row>
    <row r="439" spans="1:9" x14ac:dyDescent="0.45">
      <c r="A439" s="2">
        <f t="shared" si="6"/>
        <v>437</v>
      </c>
      <c r="B439" s="2" t="s">
        <v>473</v>
      </c>
      <c r="C439" s="2" t="s">
        <v>475</v>
      </c>
      <c r="D439" s="2" t="str">
        <f>IF($G439="","",TPA!D2)</f>
        <v/>
      </c>
      <c r="E439" s="4" t="str">
        <f>IF($G439="","",TPA!E2)</f>
        <v/>
      </c>
      <c r="F439" s="5" t="str">
        <f>IF($G439="","",TPA!G2)</f>
        <v/>
      </c>
      <c r="G439" s="2"/>
      <c r="H439" s="2" t="str">
        <f>IF(G439="","NA",IF(G439=TPA!F2,"Correct","Incorrect"))</f>
        <v>NA</v>
      </c>
      <c r="I439" s="16"/>
    </row>
    <row r="440" spans="1:9" x14ac:dyDescent="0.45">
      <c r="A440" s="6">
        <f t="shared" si="6"/>
        <v>438</v>
      </c>
      <c r="B440" s="6" t="s">
        <v>473</v>
      </c>
      <c r="C440" s="6" t="s">
        <v>475</v>
      </c>
      <c r="D440" s="6" t="str">
        <f>IF($G440="","",TPA!D3)</f>
        <v/>
      </c>
      <c r="E440" s="8" t="str">
        <f>IF($G440="","",TPA!E3)</f>
        <v/>
      </c>
      <c r="F440" s="9" t="str">
        <f>IF($G440="","",TPA!G3)</f>
        <v/>
      </c>
      <c r="G440" s="6"/>
      <c r="H440" s="6" t="str">
        <f>IF(G440="","NA",IF(G440=TPA!F3,"Correct","Incorrect"))</f>
        <v>NA</v>
      </c>
      <c r="I440" s="17"/>
    </row>
    <row r="441" spans="1:9" x14ac:dyDescent="0.45">
      <c r="A441" s="2">
        <f t="shared" si="6"/>
        <v>439</v>
      </c>
      <c r="B441" s="2" t="s">
        <v>473</v>
      </c>
      <c r="C441" s="2" t="s">
        <v>475</v>
      </c>
      <c r="D441" s="2" t="str">
        <f>IF($G441="","",TPA!D4)</f>
        <v/>
      </c>
      <c r="E441" s="4" t="str">
        <f>IF($G441="","",TPA!E4)</f>
        <v/>
      </c>
      <c r="F441" s="5" t="str">
        <f>IF($G441="","",TPA!G4)</f>
        <v/>
      </c>
      <c r="G441" s="2"/>
      <c r="H441" s="2" t="str">
        <f>IF(G441="","NA",IF(G441=TPA!F4,"Correct","Incorrect"))</f>
        <v>NA</v>
      </c>
      <c r="I441" s="16"/>
    </row>
    <row r="442" spans="1:9" x14ac:dyDescent="0.45">
      <c r="A442" s="6">
        <f t="shared" si="6"/>
        <v>440</v>
      </c>
      <c r="B442" s="6" t="s">
        <v>473</v>
      </c>
      <c r="C442" s="6" t="s">
        <v>475</v>
      </c>
      <c r="D442" s="6" t="str">
        <f>IF($G442="","",TPA!D5)</f>
        <v/>
      </c>
      <c r="E442" s="8" t="str">
        <f>IF($G442="","",TPA!E5)</f>
        <v/>
      </c>
      <c r="F442" s="9" t="str">
        <f>IF($G442="","",TPA!G5)</f>
        <v/>
      </c>
      <c r="G442" s="6"/>
      <c r="H442" s="6" t="str">
        <f>IF(G442="","NA",IF(G442=TPA!F5,"Correct","Incorrect"))</f>
        <v>NA</v>
      </c>
      <c r="I442" s="17"/>
    </row>
    <row r="443" spans="1:9" x14ac:dyDescent="0.45">
      <c r="A443" s="2">
        <f t="shared" si="6"/>
        <v>441</v>
      </c>
      <c r="B443" s="2" t="s">
        <v>473</v>
      </c>
      <c r="C443" s="2" t="s">
        <v>475</v>
      </c>
      <c r="D443" s="2" t="str">
        <f>IF($G443="","",TPA!D6)</f>
        <v/>
      </c>
      <c r="E443" s="4" t="str">
        <f>IF($G443="","",TPA!E6)</f>
        <v/>
      </c>
      <c r="F443" s="5" t="str">
        <f>IF($G443="","",TPA!G6)</f>
        <v/>
      </c>
      <c r="G443" s="2"/>
      <c r="H443" s="2" t="str">
        <f>IF(G443="","NA",IF(G443=TPA!F6,"Correct","Incorrect"))</f>
        <v>NA</v>
      </c>
      <c r="I443" s="16"/>
    </row>
    <row r="444" spans="1:9" x14ac:dyDescent="0.45">
      <c r="A444" s="6">
        <f t="shared" si="6"/>
        <v>442</v>
      </c>
      <c r="B444" s="6" t="s">
        <v>473</v>
      </c>
      <c r="C444" s="6" t="s">
        <v>475</v>
      </c>
      <c r="D444" s="6" t="str">
        <f>IF($G444="","",TPA!D7)</f>
        <v/>
      </c>
      <c r="E444" s="8" t="str">
        <f>IF($G444="","",TPA!E7)</f>
        <v/>
      </c>
      <c r="F444" s="9" t="str">
        <f>IF($G444="","",TPA!G7)</f>
        <v/>
      </c>
      <c r="G444" s="6"/>
      <c r="H444" s="6" t="str">
        <f>IF(G444="","NA",IF(G444=TPA!F7,"Correct","Incorrect"))</f>
        <v>NA</v>
      </c>
      <c r="I444" s="17"/>
    </row>
    <row r="445" spans="1:9" x14ac:dyDescent="0.45">
      <c r="A445" s="2">
        <f t="shared" si="6"/>
        <v>443</v>
      </c>
      <c r="B445" s="2" t="s">
        <v>473</v>
      </c>
      <c r="C445" s="2" t="s">
        <v>475</v>
      </c>
      <c r="D445" s="2" t="str">
        <f>IF($G445="","",TPA!D8)</f>
        <v/>
      </c>
      <c r="E445" s="4" t="str">
        <f>IF($G445="","",TPA!E8)</f>
        <v/>
      </c>
      <c r="F445" s="5" t="str">
        <f>IF($G445="","",TPA!G8)</f>
        <v/>
      </c>
      <c r="G445" s="2"/>
      <c r="H445" s="2" t="str">
        <f>IF(G445="","NA",IF(G445=TPA!F8,"Correct","Incorrect"))</f>
        <v>NA</v>
      </c>
      <c r="I445" s="16"/>
    </row>
    <row r="446" spans="1:9" x14ac:dyDescent="0.45">
      <c r="A446" s="6">
        <f t="shared" si="6"/>
        <v>444</v>
      </c>
      <c r="B446" s="6" t="s">
        <v>473</v>
      </c>
      <c r="C446" s="6" t="s">
        <v>475</v>
      </c>
      <c r="D446" s="6" t="str">
        <f>IF($G446="","",TPA!D9)</f>
        <v/>
      </c>
      <c r="E446" s="8" t="str">
        <f>IF($G446="","",TPA!E9)</f>
        <v/>
      </c>
      <c r="F446" s="9" t="str">
        <f>IF($G446="","",TPA!G9)</f>
        <v/>
      </c>
      <c r="G446" s="6"/>
      <c r="H446" s="6" t="str">
        <f>IF(G446="","NA",IF(G446=TPA!F9,"Correct","Incorrect"))</f>
        <v>NA</v>
      </c>
      <c r="I446" s="17"/>
    </row>
    <row r="447" spans="1:9" x14ac:dyDescent="0.45">
      <c r="A447" s="2">
        <f t="shared" si="6"/>
        <v>445</v>
      </c>
      <c r="B447" s="2" t="s">
        <v>473</v>
      </c>
      <c r="C447" s="2" t="s">
        <v>475</v>
      </c>
      <c r="D447" s="2" t="str">
        <f>IF($G447="","",TPA!D10)</f>
        <v/>
      </c>
      <c r="E447" s="4" t="str">
        <f>IF($G447="","",TPA!E10)</f>
        <v/>
      </c>
      <c r="F447" s="5" t="str">
        <f>IF($G447="","",TPA!G10)</f>
        <v/>
      </c>
      <c r="G447" s="2"/>
      <c r="H447" s="2" t="str">
        <f>IF(G447="","NA",IF(G447=TPA!F10,"Correct","Incorrect"))</f>
        <v>NA</v>
      </c>
      <c r="I447" s="16"/>
    </row>
    <row r="448" spans="1:9" x14ac:dyDescent="0.45">
      <c r="A448" s="6">
        <f t="shared" si="6"/>
        <v>446</v>
      </c>
      <c r="B448" s="6" t="s">
        <v>473</v>
      </c>
      <c r="C448" s="6" t="s">
        <v>475</v>
      </c>
      <c r="D448" s="6" t="str">
        <f>IF($G448="","",TPA!D11)</f>
        <v/>
      </c>
      <c r="E448" s="8" t="str">
        <f>IF($G448="","",TPA!E11)</f>
        <v/>
      </c>
      <c r="F448" s="9" t="str">
        <f>IF($G448="","",TPA!G11)</f>
        <v/>
      </c>
      <c r="G448" s="6"/>
      <c r="H448" s="6" t="str">
        <f>IF(G448="","NA",IF(G448=TPA!F11,"Correct","Incorrect"))</f>
        <v>NA</v>
      </c>
      <c r="I448" s="17"/>
    </row>
    <row r="449" spans="1:9" x14ac:dyDescent="0.45">
      <c r="A449" s="2">
        <f t="shared" si="6"/>
        <v>447</v>
      </c>
      <c r="B449" s="2" t="s">
        <v>473</v>
      </c>
      <c r="C449" s="2" t="s">
        <v>475</v>
      </c>
      <c r="D449" s="2" t="str">
        <f>IF($G449="","",TPA!D12)</f>
        <v/>
      </c>
      <c r="E449" s="4" t="str">
        <f>IF($G449="","",TPA!E12)</f>
        <v/>
      </c>
      <c r="F449" s="5" t="str">
        <f>IF($G449="","",TPA!G12)</f>
        <v/>
      </c>
      <c r="G449" s="2"/>
      <c r="H449" s="2" t="str">
        <f>IF(G449="","NA",IF(G449=TPA!F12,"Correct","Incorrect"))</f>
        <v>NA</v>
      </c>
      <c r="I449" s="16"/>
    </row>
    <row r="450" spans="1:9" x14ac:dyDescent="0.45">
      <c r="A450" s="6">
        <f t="shared" si="6"/>
        <v>448</v>
      </c>
      <c r="B450" s="6" t="s">
        <v>473</v>
      </c>
      <c r="C450" s="6" t="s">
        <v>475</v>
      </c>
      <c r="D450" s="6" t="str">
        <f>IF($G450="","",TPA!D13)</f>
        <v/>
      </c>
      <c r="E450" s="8" t="str">
        <f>IF($G450="","",TPA!E13)</f>
        <v/>
      </c>
      <c r="F450" s="9" t="str">
        <f>IF($G450="","",TPA!G13)</f>
        <v/>
      </c>
      <c r="G450" s="6"/>
      <c r="H450" s="6" t="str">
        <f>IF(G450="","NA",IF(G450=TPA!F13,"Correct","Incorrect"))</f>
        <v>NA</v>
      </c>
      <c r="I450" s="17"/>
    </row>
    <row r="451" spans="1:9" x14ac:dyDescent="0.45">
      <c r="A451" s="2">
        <f t="shared" si="6"/>
        <v>449</v>
      </c>
      <c r="B451" s="2" t="s">
        <v>473</v>
      </c>
      <c r="C451" s="2" t="s">
        <v>475</v>
      </c>
      <c r="D451" s="2" t="str">
        <f>IF($G451="","",TPA!D14)</f>
        <v/>
      </c>
      <c r="E451" s="4" t="str">
        <f>IF($G451="","",TPA!E14)</f>
        <v/>
      </c>
      <c r="F451" s="5" t="str">
        <f>IF($G451="","",TPA!G14)</f>
        <v/>
      </c>
      <c r="G451" s="2"/>
      <c r="H451" s="2" t="str">
        <f>IF(G451="","NA",IF(G451=TPA!F14,"Correct","Incorrect"))</f>
        <v>NA</v>
      </c>
      <c r="I451" s="16"/>
    </row>
    <row r="452" spans="1:9" x14ac:dyDescent="0.45">
      <c r="A452" s="6">
        <f t="shared" ref="A452:A515" si="7">A451+1</f>
        <v>450</v>
      </c>
      <c r="B452" s="6" t="s">
        <v>473</v>
      </c>
      <c r="C452" s="6" t="s">
        <v>475</v>
      </c>
      <c r="D452" s="6" t="str">
        <f>IF($G452="","",TPA!D15)</f>
        <v/>
      </c>
      <c r="E452" s="8" t="str">
        <f>IF($G452="","",TPA!E15)</f>
        <v/>
      </c>
      <c r="F452" s="9" t="str">
        <f>IF($G452="","",TPA!G15)</f>
        <v/>
      </c>
      <c r="G452" s="6"/>
      <c r="H452" s="6" t="str">
        <f>IF(G452="","NA",IF(G452=TPA!F15,"Correct","Incorrect"))</f>
        <v>NA</v>
      </c>
      <c r="I452" s="17"/>
    </row>
    <row r="453" spans="1:9" x14ac:dyDescent="0.45">
      <c r="A453" s="2">
        <f t="shared" si="7"/>
        <v>451</v>
      </c>
      <c r="B453" s="2" t="s">
        <v>473</v>
      </c>
      <c r="C453" s="2" t="s">
        <v>475</v>
      </c>
      <c r="D453" s="2" t="str">
        <f>IF($G453="","",TPA!D16)</f>
        <v/>
      </c>
      <c r="E453" s="4" t="str">
        <f>IF($G453="","",TPA!E16)</f>
        <v/>
      </c>
      <c r="F453" s="5" t="str">
        <f>IF($G453="","",TPA!G16)</f>
        <v/>
      </c>
      <c r="G453" s="2"/>
      <c r="H453" s="2" t="str">
        <f>IF(G453="","NA",IF(G453=TPA!F16,"Correct","Incorrect"))</f>
        <v>NA</v>
      </c>
      <c r="I453" s="16"/>
    </row>
    <row r="454" spans="1:9" x14ac:dyDescent="0.45">
      <c r="A454" s="6">
        <f t="shared" si="7"/>
        <v>452</v>
      </c>
      <c r="B454" s="6" t="s">
        <v>473</v>
      </c>
      <c r="C454" s="6" t="s">
        <v>475</v>
      </c>
      <c r="D454" s="6" t="str">
        <f>IF($G454="","",TPA!D17)</f>
        <v/>
      </c>
      <c r="E454" s="8" t="str">
        <f>IF($G454="","",TPA!E17)</f>
        <v/>
      </c>
      <c r="F454" s="9" t="str">
        <f>IF($G454="","",TPA!G17)</f>
        <v/>
      </c>
      <c r="G454" s="6"/>
      <c r="H454" s="6" t="str">
        <f>IF(G454="","NA",IF(G454=TPA!F17,"Correct","Incorrect"))</f>
        <v>NA</v>
      </c>
      <c r="I454" s="17"/>
    </row>
    <row r="455" spans="1:9" x14ac:dyDescent="0.45">
      <c r="A455" s="2">
        <f t="shared" si="7"/>
        <v>453</v>
      </c>
      <c r="B455" s="2" t="s">
        <v>473</v>
      </c>
      <c r="C455" s="2" t="s">
        <v>475</v>
      </c>
      <c r="D455" s="2" t="str">
        <f>IF($G455="","",TPA!D18)</f>
        <v/>
      </c>
      <c r="E455" s="4" t="str">
        <f>IF($G455="","",TPA!E18)</f>
        <v/>
      </c>
      <c r="F455" s="5" t="str">
        <f>IF($G455="","",TPA!G18)</f>
        <v/>
      </c>
      <c r="G455" s="2"/>
      <c r="H455" s="2" t="str">
        <f>IF(G455="","NA",IF(G455=TPA!F18,"Correct","Incorrect"))</f>
        <v>NA</v>
      </c>
      <c r="I455" s="16"/>
    </row>
    <row r="456" spans="1:9" x14ac:dyDescent="0.45">
      <c r="A456" s="6">
        <f t="shared" si="7"/>
        <v>454</v>
      </c>
      <c r="B456" s="6" t="s">
        <v>473</v>
      </c>
      <c r="C456" s="6" t="s">
        <v>475</v>
      </c>
      <c r="D456" s="6" t="str">
        <f>IF($G456="","",TPA!D19)</f>
        <v/>
      </c>
      <c r="E456" s="8" t="str">
        <f>IF($G456="","",TPA!E19)</f>
        <v/>
      </c>
      <c r="F456" s="9" t="str">
        <f>IF($G456="","",TPA!G19)</f>
        <v/>
      </c>
      <c r="G456" s="6"/>
      <c r="H456" s="6" t="str">
        <f>IF(G456="","NA",IF(G456=TPA!F19,"Correct","Incorrect"))</f>
        <v>NA</v>
      </c>
      <c r="I456" s="17"/>
    </row>
    <row r="457" spans="1:9" x14ac:dyDescent="0.45">
      <c r="A457" s="2">
        <f t="shared" si="7"/>
        <v>455</v>
      </c>
      <c r="B457" s="2" t="s">
        <v>473</v>
      </c>
      <c r="C457" s="2" t="s">
        <v>475</v>
      </c>
      <c r="D457" s="2" t="str">
        <f>IF($G457="","",TPA!D20)</f>
        <v/>
      </c>
      <c r="E457" s="4" t="str">
        <f>IF($G457="","",TPA!E20)</f>
        <v/>
      </c>
      <c r="F457" s="5" t="str">
        <f>IF($G457="","",TPA!G20)</f>
        <v/>
      </c>
      <c r="G457" s="2"/>
      <c r="H457" s="2" t="str">
        <f>IF(G457="","NA",IF(G457=TPA!F20,"Correct","Incorrect"))</f>
        <v>NA</v>
      </c>
      <c r="I457" s="16"/>
    </row>
    <row r="458" spans="1:9" x14ac:dyDescent="0.45">
      <c r="A458" s="6">
        <f t="shared" si="7"/>
        <v>456</v>
      </c>
      <c r="B458" s="6" t="s">
        <v>473</v>
      </c>
      <c r="C458" s="6" t="s">
        <v>475</v>
      </c>
      <c r="D458" s="6" t="str">
        <f>IF($G458="","",TPA!D21)</f>
        <v/>
      </c>
      <c r="E458" s="8" t="str">
        <f>IF($G458="","",TPA!E21)</f>
        <v/>
      </c>
      <c r="F458" s="9" t="str">
        <f>IF($G458="","",TPA!G21)</f>
        <v/>
      </c>
      <c r="G458" s="6"/>
      <c r="H458" s="6" t="str">
        <f>IF(G458="","NA",IF(G458=TPA!F21,"Correct","Incorrect"))</f>
        <v>NA</v>
      </c>
      <c r="I458" s="17"/>
    </row>
    <row r="459" spans="1:9" x14ac:dyDescent="0.45">
      <c r="A459" s="2">
        <f t="shared" si="7"/>
        <v>457</v>
      </c>
      <c r="B459" s="2" t="s">
        <v>473</v>
      </c>
      <c r="C459" s="2" t="s">
        <v>475</v>
      </c>
      <c r="D459" s="2" t="str">
        <f>IF($G459="","",TPA!D22)</f>
        <v/>
      </c>
      <c r="E459" s="4" t="str">
        <f>IF($G459="","",TPA!E22)</f>
        <v/>
      </c>
      <c r="F459" s="5" t="str">
        <f>IF($G459="","",TPA!G22)</f>
        <v/>
      </c>
      <c r="G459" s="2"/>
      <c r="H459" s="2" t="str">
        <f>IF(G459="","NA",IF(G459=TPA!F22,"Correct","Incorrect"))</f>
        <v>NA</v>
      </c>
      <c r="I459" s="16"/>
    </row>
    <row r="460" spans="1:9" x14ac:dyDescent="0.45">
      <c r="A460" s="6">
        <f t="shared" si="7"/>
        <v>458</v>
      </c>
      <c r="B460" s="6" t="s">
        <v>473</v>
      </c>
      <c r="C460" s="6" t="s">
        <v>475</v>
      </c>
      <c r="D460" s="6" t="str">
        <f>IF($G460="","",TPA!D23)</f>
        <v/>
      </c>
      <c r="E460" s="8" t="str">
        <f>IF($G460="","",TPA!E23)</f>
        <v/>
      </c>
      <c r="F460" s="9" t="str">
        <f>IF($G460="","",TPA!G23)</f>
        <v/>
      </c>
      <c r="G460" s="6"/>
      <c r="H460" s="6" t="str">
        <f>IF(G460="","NA",IF(G460=TPA!F23,"Correct","Incorrect"))</f>
        <v>NA</v>
      </c>
      <c r="I460" s="17"/>
    </row>
    <row r="461" spans="1:9" x14ac:dyDescent="0.45">
      <c r="A461" s="2">
        <f t="shared" si="7"/>
        <v>459</v>
      </c>
      <c r="B461" s="2" t="s">
        <v>473</v>
      </c>
      <c r="C461" s="2" t="s">
        <v>475</v>
      </c>
      <c r="D461" s="2" t="str">
        <f>IF($G461="","",TPA!D24)</f>
        <v/>
      </c>
      <c r="E461" s="4" t="str">
        <f>IF($G461="","",TPA!E24)</f>
        <v/>
      </c>
      <c r="F461" s="5" t="str">
        <f>IF($G461="","",TPA!G24)</f>
        <v/>
      </c>
      <c r="G461" s="2"/>
      <c r="H461" s="2" t="str">
        <f>IF(G461="","NA",IF(G461=TPA!F24,"Correct","Incorrect"))</f>
        <v>NA</v>
      </c>
      <c r="I461" s="16"/>
    </row>
    <row r="462" spans="1:9" x14ac:dyDescent="0.45">
      <c r="A462" s="6">
        <f t="shared" si="7"/>
        <v>460</v>
      </c>
      <c r="B462" s="6" t="s">
        <v>473</v>
      </c>
      <c r="C462" s="6" t="s">
        <v>475</v>
      </c>
      <c r="D462" s="6" t="str">
        <f>IF($G462="","",TPA!D25)</f>
        <v/>
      </c>
      <c r="E462" s="8" t="str">
        <f>IF($G462="","",TPA!E25)</f>
        <v/>
      </c>
      <c r="F462" s="9" t="str">
        <f>IF($G462="","",TPA!G25)</f>
        <v/>
      </c>
      <c r="G462" s="6"/>
      <c r="H462" s="6" t="str">
        <f>IF(G462="","NA",IF(G462=TPA!F25,"Correct","Incorrect"))</f>
        <v>NA</v>
      </c>
      <c r="I462" s="17"/>
    </row>
    <row r="463" spans="1:9" x14ac:dyDescent="0.45">
      <c r="A463" s="2">
        <f t="shared" si="7"/>
        <v>461</v>
      </c>
      <c r="B463" s="2" t="s">
        <v>473</v>
      </c>
      <c r="C463" s="2" t="s">
        <v>475</v>
      </c>
      <c r="D463" s="2" t="str">
        <f>IF($G463="","",TPA!D26)</f>
        <v/>
      </c>
      <c r="E463" s="4" t="str">
        <f>IF($G463="","",TPA!E26)</f>
        <v/>
      </c>
      <c r="F463" s="5" t="str">
        <f>IF($G463="","",TPA!G26)</f>
        <v/>
      </c>
      <c r="G463" s="2"/>
      <c r="H463" s="2" t="str">
        <f>IF(G463="","NA",IF(G463=TPA!F26,"Correct","Incorrect"))</f>
        <v>NA</v>
      </c>
      <c r="I463" s="16"/>
    </row>
    <row r="464" spans="1:9" x14ac:dyDescent="0.45">
      <c r="A464" s="6">
        <f t="shared" si="7"/>
        <v>462</v>
      </c>
      <c r="B464" s="6" t="s">
        <v>473</v>
      </c>
      <c r="C464" s="6" t="s">
        <v>475</v>
      </c>
      <c r="D464" s="6" t="str">
        <f>IF($G464="","",TPA!D27)</f>
        <v/>
      </c>
      <c r="E464" s="8" t="str">
        <f>IF($G464="","",TPA!E27)</f>
        <v/>
      </c>
      <c r="F464" s="9" t="str">
        <f>IF($G464="","",TPA!G27)</f>
        <v/>
      </c>
      <c r="G464" s="6"/>
      <c r="H464" s="6" t="str">
        <f>IF(G464="","NA",IF(G464=TPA!F27,"Correct","Incorrect"))</f>
        <v>NA</v>
      </c>
      <c r="I464" s="17"/>
    </row>
    <row r="465" spans="1:9" x14ac:dyDescent="0.45">
      <c r="A465" s="2">
        <f t="shared" si="7"/>
        <v>463</v>
      </c>
      <c r="B465" s="2" t="s">
        <v>473</v>
      </c>
      <c r="C465" s="2" t="s">
        <v>475</v>
      </c>
      <c r="D465" s="2" t="str">
        <f>IF($G465="","",TPA!D28)</f>
        <v/>
      </c>
      <c r="E465" s="4" t="str">
        <f>IF($G465="","",TPA!E28)</f>
        <v/>
      </c>
      <c r="F465" s="5" t="str">
        <f>IF($G465="","",TPA!G28)</f>
        <v/>
      </c>
      <c r="G465" s="2"/>
      <c r="H465" s="2" t="str">
        <f>IF(G465="","NA",IF(G465=TPA!F28,"Correct","Incorrect"))</f>
        <v>NA</v>
      </c>
      <c r="I465" s="16"/>
    </row>
    <row r="466" spans="1:9" x14ac:dyDescent="0.45">
      <c r="A466" s="6">
        <f t="shared" si="7"/>
        <v>464</v>
      </c>
      <c r="B466" s="6" t="s">
        <v>473</v>
      </c>
      <c r="C466" s="6" t="s">
        <v>475</v>
      </c>
      <c r="D466" s="6" t="str">
        <f>IF($G466="","",TPA!D29)</f>
        <v/>
      </c>
      <c r="E466" s="8" t="str">
        <f>IF($G466="","",TPA!E29)</f>
        <v/>
      </c>
      <c r="F466" s="9" t="str">
        <f>IF($G466="","",TPA!G29)</f>
        <v/>
      </c>
      <c r="G466" s="6"/>
      <c r="H466" s="6" t="str">
        <f>IF(G466="","NA",IF(G466=TPA!F29,"Correct","Incorrect"))</f>
        <v>NA</v>
      </c>
      <c r="I466" s="17"/>
    </row>
    <row r="467" spans="1:9" x14ac:dyDescent="0.45">
      <c r="A467" s="2">
        <f t="shared" si="7"/>
        <v>465</v>
      </c>
      <c r="B467" s="2" t="s">
        <v>473</v>
      </c>
      <c r="C467" s="2" t="s">
        <v>475</v>
      </c>
      <c r="D467" s="2" t="str">
        <f>IF($G467="","",TPA!D30)</f>
        <v/>
      </c>
      <c r="E467" s="4" t="str">
        <f>IF($G467="","",TPA!E30)</f>
        <v/>
      </c>
      <c r="F467" s="5" t="str">
        <f>IF($G467="","",TPA!G30)</f>
        <v/>
      </c>
      <c r="G467" s="2"/>
      <c r="H467" s="2" t="str">
        <f>IF(G467="","NA",IF(G467=TPA!F30,"Correct","Incorrect"))</f>
        <v>NA</v>
      </c>
      <c r="I467" s="16"/>
    </row>
    <row r="468" spans="1:9" x14ac:dyDescent="0.45">
      <c r="A468" s="6">
        <f t="shared" si="7"/>
        <v>466</v>
      </c>
      <c r="B468" s="6" t="s">
        <v>473</v>
      </c>
      <c r="C468" s="6" t="s">
        <v>475</v>
      </c>
      <c r="D468" s="6" t="str">
        <f>IF($G468="","",TPA!D31)</f>
        <v/>
      </c>
      <c r="E468" s="8" t="str">
        <f>IF($G468="","",TPA!E31)</f>
        <v/>
      </c>
      <c r="F468" s="9" t="str">
        <f>IF($G468="","",TPA!G31)</f>
        <v/>
      </c>
      <c r="G468" s="6"/>
      <c r="H468" s="6" t="str">
        <f>IF(G468="","NA",IF(G468=TPA!F31,"Correct","Incorrect"))</f>
        <v>NA</v>
      </c>
      <c r="I468" s="17"/>
    </row>
    <row r="469" spans="1:9" x14ac:dyDescent="0.45">
      <c r="A469" s="2">
        <f t="shared" si="7"/>
        <v>467</v>
      </c>
      <c r="B469" s="2" t="s">
        <v>473</v>
      </c>
      <c r="C469" s="2" t="s">
        <v>475</v>
      </c>
      <c r="D469" s="2" t="str">
        <f>IF($G469="","",TPA!D32)</f>
        <v/>
      </c>
      <c r="E469" s="4" t="str">
        <f>IF($G469="","",TPA!E32)</f>
        <v/>
      </c>
      <c r="F469" s="5" t="str">
        <f>IF($G469="","",TPA!G32)</f>
        <v/>
      </c>
      <c r="G469" s="2"/>
      <c r="H469" s="2" t="str">
        <f>IF(G469="","NA",IF(G469=TPA!F32,"Correct","Incorrect"))</f>
        <v>NA</v>
      </c>
      <c r="I469" s="16"/>
    </row>
    <row r="470" spans="1:9" x14ac:dyDescent="0.45">
      <c r="A470" s="6">
        <f t="shared" si="7"/>
        <v>468</v>
      </c>
      <c r="B470" s="6" t="s">
        <v>473</v>
      </c>
      <c r="C470" s="6" t="s">
        <v>475</v>
      </c>
      <c r="D470" s="6" t="str">
        <f>IF($G470="","",TPA!D33)</f>
        <v/>
      </c>
      <c r="E470" s="8" t="str">
        <f>IF($G470="","",TPA!E33)</f>
        <v/>
      </c>
      <c r="F470" s="9" t="str">
        <f>IF($G470="","",TPA!G33)</f>
        <v/>
      </c>
      <c r="G470" s="6"/>
      <c r="H470" s="6" t="str">
        <f>IF(G470="","NA",IF(G470=TPA!F33,"Correct","Incorrect"))</f>
        <v>NA</v>
      </c>
      <c r="I470" s="17"/>
    </row>
    <row r="471" spans="1:9" x14ac:dyDescent="0.45">
      <c r="A471" s="2">
        <f t="shared" si="7"/>
        <v>469</v>
      </c>
      <c r="B471" s="2" t="s">
        <v>473</v>
      </c>
      <c r="C471" s="2" t="s">
        <v>475</v>
      </c>
      <c r="D471" s="2" t="str">
        <f>IF($G471="","",TPA!D34)</f>
        <v/>
      </c>
      <c r="E471" s="4" t="str">
        <f>IF($G471="","",TPA!E34)</f>
        <v/>
      </c>
      <c r="F471" s="5" t="str">
        <f>IF($G471="","",TPA!G34)</f>
        <v/>
      </c>
      <c r="G471" s="2"/>
      <c r="H471" s="2" t="str">
        <f>IF(G471="","NA",IF(G471=TPA!F34,"Correct","Incorrect"))</f>
        <v>NA</v>
      </c>
      <c r="I471" s="16"/>
    </row>
    <row r="472" spans="1:9" x14ac:dyDescent="0.45">
      <c r="A472" s="6">
        <f t="shared" si="7"/>
        <v>470</v>
      </c>
      <c r="B472" s="6" t="s">
        <v>473</v>
      </c>
      <c r="C472" s="6" t="s">
        <v>475</v>
      </c>
      <c r="D472" s="6" t="str">
        <f>IF($G472="","",TPA!D35)</f>
        <v/>
      </c>
      <c r="E472" s="8" t="str">
        <f>IF($G472="","",TPA!E35)</f>
        <v/>
      </c>
      <c r="F472" s="9" t="str">
        <f>IF($G472="","",TPA!G35)</f>
        <v/>
      </c>
      <c r="G472" s="6"/>
      <c r="H472" s="6" t="str">
        <f>IF(G472="","NA",IF(G472=TPA!F35,"Correct","Incorrect"))</f>
        <v>NA</v>
      </c>
      <c r="I472" s="17"/>
    </row>
    <row r="473" spans="1:9" x14ac:dyDescent="0.45">
      <c r="A473" s="2">
        <f t="shared" si="7"/>
        <v>471</v>
      </c>
      <c r="B473" s="2" t="s">
        <v>473</v>
      </c>
      <c r="C473" s="2" t="s">
        <v>475</v>
      </c>
      <c r="D473" s="2" t="str">
        <f>IF($G473="","",TPA!D36)</f>
        <v/>
      </c>
      <c r="E473" s="4" t="str">
        <f>IF($G473="","",TPA!E36)</f>
        <v/>
      </c>
      <c r="F473" s="5" t="str">
        <f>IF($G473="","",TPA!G36)</f>
        <v/>
      </c>
      <c r="G473" s="2"/>
      <c r="H473" s="2" t="str">
        <f>IF(G473="","NA",IF(G473=TPA!F36,"Correct","Incorrect"))</f>
        <v>NA</v>
      </c>
      <c r="I473" s="16"/>
    </row>
    <row r="474" spans="1:9" x14ac:dyDescent="0.45">
      <c r="A474" s="6">
        <f t="shared" si="7"/>
        <v>472</v>
      </c>
      <c r="B474" s="6" t="s">
        <v>473</v>
      </c>
      <c r="C474" s="6" t="s">
        <v>475</v>
      </c>
      <c r="D474" s="6" t="str">
        <f>IF($G474="","",TPA!D37)</f>
        <v/>
      </c>
      <c r="E474" s="8" t="str">
        <f>IF($G474="","",TPA!E37)</f>
        <v/>
      </c>
      <c r="F474" s="9" t="str">
        <f>IF($G474="","",TPA!G37)</f>
        <v/>
      </c>
      <c r="G474" s="6"/>
      <c r="H474" s="6" t="str">
        <f>IF(G474="","NA",IF(G474=TPA!F37,"Correct","Incorrect"))</f>
        <v>NA</v>
      </c>
      <c r="I474" s="17"/>
    </row>
    <row r="475" spans="1:9" x14ac:dyDescent="0.45">
      <c r="A475" s="2">
        <f t="shared" si="7"/>
        <v>473</v>
      </c>
      <c r="B475" s="2" t="s">
        <v>473</v>
      </c>
      <c r="C475" s="2" t="s">
        <v>475</v>
      </c>
      <c r="D475" s="2" t="str">
        <f>IF($G475="","",TPA!D38)</f>
        <v/>
      </c>
      <c r="E475" s="4" t="str">
        <f>IF($G475="","",TPA!E38)</f>
        <v/>
      </c>
      <c r="F475" s="5" t="str">
        <f>IF($G475="","",TPA!G38)</f>
        <v/>
      </c>
      <c r="G475" s="2"/>
      <c r="H475" s="2" t="str">
        <f>IF(G475="","NA",IF(G475=TPA!F38,"Correct","Incorrect"))</f>
        <v>NA</v>
      </c>
      <c r="I475" s="16"/>
    </row>
    <row r="476" spans="1:9" x14ac:dyDescent="0.45">
      <c r="A476" s="6">
        <f t="shared" si="7"/>
        <v>474</v>
      </c>
      <c r="B476" s="6" t="s">
        <v>473</v>
      </c>
      <c r="C476" s="6" t="s">
        <v>475</v>
      </c>
      <c r="D476" s="6" t="str">
        <f>IF($G476="","",TPA!D39)</f>
        <v/>
      </c>
      <c r="E476" s="8" t="str">
        <f>IF($G476="","",TPA!E39)</f>
        <v/>
      </c>
      <c r="F476" s="9" t="str">
        <f>IF($G476="","",TPA!G39)</f>
        <v/>
      </c>
      <c r="G476" s="6"/>
      <c r="H476" s="6" t="str">
        <f>IF(G476="","NA",IF(G476=TPA!F39,"Correct","Incorrect"))</f>
        <v>NA</v>
      </c>
      <c r="I476" s="17"/>
    </row>
    <row r="477" spans="1:9" x14ac:dyDescent="0.45">
      <c r="A477" s="2">
        <f t="shared" si="7"/>
        <v>475</v>
      </c>
      <c r="B477" s="2" t="s">
        <v>473</v>
      </c>
      <c r="C477" s="2" t="s">
        <v>475</v>
      </c>
      <c r="D477" s="2" t="str">
        <f>IF($G477="","",TPA!D40)</f>
        <v/>
      </c>
      <c r="E477" s="4" t="str">
        <f>IF($G477="","",TPA!E40)</f>
        <v/>
      </c>
      <c r="F477" s="5" t="str">
        <f>IF($G477="","",TPA!G40)</f>
        <v/>
      </c>
      <c r="G477" s="2"/>
      <c r="H477" s="2" t="str">
        <f>IF(G477="","NA",IF(G477=TPA!F40,"Correct","Incorrect"))</f>
        <v>NA</v>
      </c>
      <c r="I477" s="16"/>
    </row>
    <row r="478" spans="1:9" x14ac:dyDescent="0.45">
      <c r="A478" s="6">
        <f t="shared" si="7"/>
        <v>476</v>
      </c>
      <c r="B478" s="6" t="s">
        <v>473</v>
      </c>
      <c r="C478" s="6" t="s">
        <v>475</v>
      </c>
      <c r="D478" s="6" t="str">
        <f>IF($G478="","",TPA!D41)</f>
        <v/>
      </c>
      <c r="E478" s="8" t="str">
        <f>IF($G478="","",TPA!E41)</f>
        <v/>
      </c>
      <c r="F478" s="9" t="str">
        <f>IF($G478="","",TPA!G41)</f>
        <v/>
      </c>
      <c r="G478" s="6"/>
      <c r="H478" s="6" t="str">
        <f>IF(G478="","NA",IF(G478=TPA!F41,"Correct","Incorrect"))</f>
        <v>NA</v>
      </c>
      <c r="I478" s="17"/>
    </row>
    <row r="479" spans="1:9" x14ac:dyDescent="0.45">
      <c r="A479" s="2">
        <f t="shared" si="7"/>
        <v>477</v>
      </c>
      <c r="B479" s="2" t="s">
        <v>473</v>
      </c>
      <c r="C479" s="2" t="s">
        <v>475</v>
      </c>
      <c r="D479" s="2" t="str">
        <f>IF($G479="","",TPA!D42)</f>
        <v/>
      </c>
      <c r="E479" s="4" t="str">
        <f>IF($G479="","",TPA!E42)</f>
        <v/>
      </c>
      <c r="F479" s="5" t="str">
        <f>IF($G479="","",TPA!G42)</f>
        <v/>
      </c>
      <c r="G479" s="2"/>
      <c r="H479" s="2" t="str">
        <f>IF(G479="","NA",IF(G479=TPA!F42,"Correct","Incorrect"))</f>
        <v>NA</v>
      </c>
      <c r="I479" s="16"/>
    </row>
    <row r="480" spans="1:9" x14ac:dyDescent="0.45">
      <c r="A480" s="6">
        <f t="shared" si="7"/>
        <v>478</v>
      </c>
      <c r="B480" s="6" t="s">
        <v>473</v>
      </c>
      <c r="C480" s="6" t="s">
        <v>475</v>
      </c>
      <c r="D480" s="6" t="str">
        <f>IF($G480="","",TPA!D43)</f>
        <v/>
      </c>
      <c r="E480" s="8" t="str">
        <f>IF($G480="","",TPA!E43)</f>
        <v/>
      </c>
      <c r="F480" s="9" t="str">
        <f>IF($G480="","",TPA!G43)</f>
        <v/>
      </c>
      <c r="G480" s="6"/>
      <c r="H480" s="6" t="str">
        <f>IF(G480="","NA",IF(G480=TPA!F43,"Correct","Incorrect"))</f>
        <v>NA</v>
      </c>
      <c r="I480" s="17"/>
    </row>
    <row r="481" spans="1:9" x14ac:dyDescent="0.45">
      <c r="A481" s="2">
        <f t="shared" si="7"/>
        <v>479</v>
      </c>
      <c r="B481" s="2" t="s">
        <v>473</v>
      </c>
      <c r="C481" s="2" t="s">
        <v>475</v>
      </c>
      <c r="D481" s="2" t="str">
        <f>IF($G481="","",TPA!D44)</f>
        <v/>
      </c>
      <c r="E481" s="4" t="str">
        <f>IF($G481="","",TPA!E44)</f>
        <v/>
      </c>
      <c r="F481" s="5" t="str">
        <f>IF($G481="","",TPA!G44)</f>
        <v/>
      </c>
      <c r="G481" s="2"/>
      <c r="H481" s="2" t="str">
        <f>IF(G481="","NA",IF(G481=TPA!F44,"Correct","Incorrect"))</f>
        <v>NA</v>
      </c>
      <c r="I481" s="16"/>
    </row>
    <row r="482" spans="1:9" x14ac:dyDescent="0.45">
      <c r="A482" s="6">
        <f t="shared" si="7"/>
        <v>480</v>
      </c>
      <c r="B482" s="6" t="s">
        <v>473</v>
      </c>
      <c r="C482" s="6" t="s">
        <v>475</v>
      </c>
      <c r="D482" s="6" t="str">
        <f>IF($G482="","",TPA!D45)</f>
        <v/>
      </c>
      <c r="E482" s="8" t="str">
        <f>IF($G482="","",TPA!E45)</f>
        <v/>
      </c>
      <c r="F482" s="9" t="str">
        <f>IF($G482="","",TPA!G45)</f>
        <v/>
      </c>
      <c r="G482" s="6"/>
      <c r="H482" s="6" t="str">
        <f>IF(G482="","NA",IF(G482=TPA!F45,"Correct","Incorrect"))</f>
        <v>NA</v>
      </c>
      <c r="I482" s="17"/>
    </row>
    <row r="483" spans="1:9" x14ac:dyDescent="0.45">
      <c r="A483" s="2">
        <f t="shared" si="7"/>
        <v>481</v>
      </c>
      <c r="B483" s="2" t="s">
        <v>473</v>
      </c>
      <c r="C483" s="2" t="s">
        <v>475</v>
      </c>
      <c r="D483" s="2" t="str">
        <f>IF($G483="","",TPA!D46)</f>
        <v/>
      </c>
      <c r="E483" s="4" t="str">
        <f>IF($G483="","",TPA!E46)</f>
        <v/>
      </c>
      <c r="F483" s="5" t="str">
        <f>IF($G483="","",TPA!G46)</f>
        <v/>
      </c>
      <c r="G483" s="2"/>
      <c r="H483" s="2" t="str">
        <f>IF(G483="","NA",IF(G483=TPA!F46,"Correct","Incorrect"))</f>
        <v>NA</v>
      </c>
      <c r="I483" s="16"/>
    </row>
    <row r="484" spans="1:9" x14ac:dyDescent="0.45">
      <c r="A484" s="6">
        <f t="shared" si="7"/>
        <v>482</v>
      </c>
      <c r="B484" s="6" t="s">
        <v>473</v>
      </c>
      <c r="C484" s="6" t="s">
        <v>475</v>
      </c>
      <c r="D484" s="6" t="str">
        <f>IF($G484="","",TPA!D47)</f>
        <v/>
      </c>
      <c r="E484" s="8" t="str">
        <f>IF($G484="","",TPA!E47)</f>
        <v/>
      </c>
      <c r="F484" s="9" t="str">
        <f>IF($G484="","",TPA!G47)</f>
        <v/>
      </c>
      <c r="G484" s="6"/>
      <c r="H484" s="6" t="str">
        <f>IF(G484="","NA",IF(G484=TPA!F47,"Correct","Incorrect"))</f>
        <v>NA</v>
      </c>
      <c r="I484" s="17"/>
    </row>
    <row r="485" spans="1:9" x14ac:dyDescent="0.45">
      <c r="A485" s="2">
        <f t="shared" si="7"/>
        <v>483</v>
      </c>
      <c r="B485" s="2" t="s">
        <v>473</v>
      </c>
      <c r="C485" s="2" t="s">
        <v>475</v>
      </c>
      <c r="D485" s="2" t="str">
        <f>IF($G485="","",TPA!D48)</f>
        <v/>
      </c>
      <c r="E485" s="4" t="str">
        <f>IF($G485="","",TPA!E48)</f>
        <v/>
      </c>
      <c r="F485" s="5" t="str">
        <f>IF($G485="","",TPA!G48)</f>
        <v/>
      </c>
      <c r="G485" s="2"/>
      <c r="H485" s="2" t="str">
        <f>IF(G485="","NA",IF(G485=TPA!F48,"Correct","Incorrect"))</f>
        <v>NA</v>
      </c>
      <c r="I485" s="16"/>
    </row>
    <row r="486" spans="1:9" x14ac:dyDescent="0.45">
      <c r="A486" s="6">
        <f t="shared" si="7"/>
        <v>484</v>
      </c>
      <c r="B486" s="6" t="s">
        <v>473</v>
      </c>
      <c r="C486" s="6" t="s">
        <v>475</v>
      </c>
      <c r="D486" s="6" t="str">
        <f>IF($G486="","",TPA!D49)</f>
        <v/>
      </c>
      <c r="E486" s="8" t="str">
        <f>IF($G486="","",TPA!E49)</f>
        <v/>
      </c>
      <c r="F486" s="9" t="str">
        <f>IF($G486="","",TPA!G49)</f>
        <v/>
      </c>
      <c r="G486" s="6"/>
      <c r="H486" s="6" t="str">
        <f>IF(G486="","NA",IF(G486=TPA!F49,"Correct","Incorrect"))</f>
        <v>NA</v>
      </c>
      <c r="I486" s="17"/>
    </row>
    <row r="487" spans="1:9" x14ac:dyDescent="0.45">
      <c r="A487" s="2">
        <f t="shared" si="7"/>
        <v>485</v>
      </c>
      <c r="B487" s="2" t="s">
        <v>473</v>
      </c>
      <c r="C487" s="2" t="s">
        <v>475</v>
      </c>
      <c r="D487" s="2" t="str">
        <f>IF($G487="","",TPA!D50)</f>
        <v/>
      </c>
      <c r="E487" s="4" t="str">
        <f>IF($G487="","",TPA!E50)</f>
        <v/>
      </c>
      <c r="F487" s="5" t="str">
        <f>IF($G487="","",TPA!G50)</f>
        <v/>
      </c>
      <c r="G487" s="2"/>
      <c r="H487" s="2" t="str">
        <f>IF(G487="","NA",IF(G487=TPA!F50,"Correct","Incorrect"))</f>
        <v>NA</v>
      </c>
      <c r="I487" s="16"/>
    </row>
    <row r="488" spans="1:9" x14ac:dyDescent="0.45">
      <c r="A488" s="6">
        <f t="shared" si="7"/>
        <v>486</v>
      </c>
      <c r="B488" s="6" t="s">
        <v>473</v>
      </c>
      <c r="C488" s="6" t="s">
        <v>475</v>
      </c>
      <c r="D488" s="6" t="str">
        <f>IF($G488="","",TPA!D51)</f>
        <v/>
      </c>
      <c r="E488" s="8" t="str">
        <f>IF($G488="","",TPA!E51)</f>
        <v/>
      </c>
      <c r="F488" s="9" t="str">
        <f>IF($G488="","",TPA!G51)</f>
        <v/>
      </c>
      <c r="G488" s="6"/>
      <c r="H488" s="6" t="str">
        <f>IF(G488="","NA",IF(G488=TPA!F51,"Correct","Incorrect"))</f>
        <v>NA</v>
      </c>
      <c r="I488" s="17"/>
    </row>
    <row r="489" spans="1:9" x14ac:dyDescent="0.45">
      <c r="A489" s="2">
        <f t="shared" si="7"/>
        <v>487</v>
      </c>
      <c r="B489" s="2" t="s">
        <v>473</v>
      </c>
      <c r="C489" s="2" t="s">
        <v>475</v>
      </c>
      <c r="D489" s="2" t="str">
        <f>IF($G489="","",TPA!D52)</f>
        <v/>
      </c>
      <c r="E489" s="4" t="str">
        <f>IF($G489="","",TPA!E52)</f>
        <v/>
      </c>
      <c r="F489" s="5" t="str">
        <f>IF($G489="","",TPA!G52)</f>
        <v/>
      </c>
      <c r="G489" s="2"/>
      <c r="H489" s="2" t="str">
        <f>IF(G489="","NA",IF(G489=TPA!F52,"Correct","Incorrect"))</f>
        <v>NA</v>
      </c>
      <c r="I489" s="16"/>
    </row>
    <row r="490" spans="1:9" x14ac:dyDescent="0.45">
      <c r="A490" s="6">
        <f t="shared" si="7"/>
        <v>488</v>
      </c>
      <c r="B490" s="6" t="s">
        <v>473</v>
      </c>
      <c r="C490" s="6" t="s">
        <v>475</v>
      </c>
      <c r="D490" s="6" t="str">
        <f>IF($G490="","",TPA!D53)</f>
        <v/>
      </c>
      <c r="E490" s="8" t="str">
        <f>IF($G490="","",TPA!E53)</f>
        <v/>
      </c>
      <c r="F490" s="9" t="str">
        <f>IF($G490="","",TPA!G53)</f>
        <v/>
      </c>
      <c r="G490" s="6"/>
      <c r="H490" s="6" t="str">
        <f>IF(G490="","NA",IF(G490=TPA!F53,"Correct","Incorrect"))</f>
        <v>NA</v>
      </c>
      <c r="I490" s="17"/>
    </row>
    <row r="491" spans="1:9" x14ac:dyDescent="0.45">
      <c r="A491" s="2">
        <f t="shared" si="7"/>
        <v>489</v>
      </c>
      <c r="B491" s="2" t="s">
        <v>473</v>
      </c>
      <c r="C491" s="2" t="s">
        <v>475</v>
      </c>
      <c r="D491" s="2" t="str">
        <f>IF($G491="","",TPA!D54)</f>
        <v/>
      </c>
      <c r="E491" s="4" t="str">
        <f>IF($G491="","",TPA!E54)</f>
        <v/>
      </c>
      <c r="F491" s="5" t="str">
        <f>IF($G491="","",TPA!G54)</f>
        <v/>
      </c>
      <c r="G491" s="2"/>
      <c r="H491" s="2" t="str">
        <f>IF(G491="","NA",IF(G491=TPA!F54,"Correct","Incorrect"))</f>
        <v>NA</v>
      </c>
      <c r="I491" s="16"/>
    </row>
    <row r="492" spans="1:9" x14ac:dyDescent="0.45">
      <c r="A492" s="6">
        <f t="shared" si="7"/>
        <v>490</v>
      </c>
      <c r="B492" s="6" t="s">
        <v>473</v>
      </c>
      <c r="C492" s="6" t="s">
        <v>475</v>
      </c>
      <c r="D492" s="6" t="str">
        <f>IF($G492="","",TPA!D55)</f>
        <v/>
      </c>
      <c r="E492" s="8" t="str">
        <f>IF($G492="","",TPA!E55)</f>
        <v/>
      </c>
      <c r="F492" s="9" t="str">
        <f>IF($G492="","",TPA!G55)</f>
        <v/>
      </c>
      <c r="G492" s="6"/>
      <c r="H492" s="6" t="str">
        <f>IF(G492="","NA",IF(G492=TPA!F55,"Correct","Incorrect"))</f>
        <v>NA</v>
      </c>
      <c r="I492" s="17"/>
    </row>
    <row r="493" spans="1:9" x14ac:dyDescent="0.45">
      <c r="A493" s="2">
        <f t="shared" si="7"/>
        <v>491</v>
      </c>
      <c r="B493" s="2" t="s">
        <v>473</v>
      </c>
      <c r="C493" s="2" t="s">
        <v>475</v>
      </c>
      <c r="D493" s="2" t="str">
        <f>IF($G493="","",TPA!D56)</f>
        <v/>
      </c>
      <c r="E493" s="4" t="str">
        <f>IF($G493="","",TPA!E56)</f>
        <v/>
      </c>
      <c r="F493" s="5" t="str">
        <f>IF($G493="","",TPA!G56)</f>
        <v/>
      </c>
      <c r="G493" s="2"/>
      <c r="H493" s="2" t="str">
        <f>IF(G493="","NA",IF(G493=TPA!F56,"Correct","Incorrect"))</f>
        <v>NA</v>
      </c>
      <c r="I493" s="16"/>
    </row>
    <row r="494" spans="1:9" x14ac:dyDescent="0.45">
      <c r="A494" s="6">
        <f t="shared" si="7"/>
        <v>492</v>
      </c>
      <c r="B494" s="6" t="s">
        <v>473</v>
      </c>
      <c r="C494" s="6" t="s">
        <v>475</v>
      </c>
      <c r="D494" s="6" t="str">
        <f>IF($G494="","",TPA!D57)</f>
        <v/>
      </c>
      <c r="E494" s="8" t="str">
        <f>IF($G494="","",TPA!E57)</f>
        <v/>
      </c>
      <c r="F494" s="9" t="str">
        <f>IF($G494="","",TPA!G57)</f>
        <v/>
      </c>
      <c r="G494" s="6"/>
      <c r="H494" s="6" t="str">
        <f>IF(G494="","NA",IF(G494=TPA!F57,"Correct","Incorrect"))</f>
        <v>NA</v>
      </c>
      <c r="I494" s="17"/>
    </row>
    <row r="495" spans="1:9" x14ac:dyDescent="0.45">
      <c r="A495" s="2">
        <f t="shared" si="7"/>
        <v>493</v>
      </c>
      <c r="B495" s="2" t="s">
        <v>473</v>
      </c>
      <c r="C495" s="2" t="s">
        <v>475</v>
      </c>
      <c r="D495" s="2" t="str">
        <f>IF($G495="","",TPA!D58)</f>
        <v/>
      </c>
      <c r="E495" s="4" t="str">
        <f>IF($G495="","",TPA!E58)</f>
        <v/>
      </c>
      <c r="F495" s="5" t="str">
        <f>IF($G495="","",TPA!G58)</f>
        <v/>
      </c>
      <c r="G495" s="2"/>
      <c r="H495" s="2" t="str">
        <f>IF(G495="","NA",IF(G495=TPA!F58,"Correct","Incorrect"))</f>
        <v>NA</v>
      </c>
      <c r="I495" s="16"/>
    </row>
    <row r="496" spans="1:9" x14ac:dyDescent="0.45">
      <c r="A496" s="6">
        <f t="shared" si="7"/>
        <v>494</v>
      </c>
      <c r="B496" s="6" t="s">
        <v>473</v>
      </c>
      <c r="C496" s="6" t="s">
        <v>475</v>
      </c>
      <c r="D496" s="6" t="str">
        <f>IF($G496="","",TPA!D59)</f>
        <v/>
      </c>
      <c r="E496" s="8" t="str">
        <f>IF($G496="","",TPA!E59)</f>
        <v/>
      </c>
      <c r="F496" s="9" t="str">
        <f>IF($G496="","",TPA!G59)</f>
        <v/>
      </c>
      <c r="G496" s="6"/>
      <c r="H496" s="6" t="str">
        <f>IF(G496="","NA",IF(G496=TPA!F59,"Correct","Incorrect"))</f>
        <v>NA</v>
      </c>
      <c r="I496" s="17"/>
    </row>
    <row r="497" spans="1:9" x14ac:dyDescent="0.45">
      <c r="A497" s="2">
        <f t="shared" si="7"/>
        <v>495</v>
      </c>
      <c r="B497" s="2" t="s">
        <v>473</v>
      </c>
      <c r="C497" s="2" t="s">
        <v>475</v>
      </c>
      <c r="D497" s="2" t="str">
        <f>IF($G497="","",TPA!D60)</f>
        <v/>
      </c>
      <c r="E497" s="4" t="str">
        <f>IF($G497="","",TPA!E60)</f>
        <v/>
      </c>
      <c r="F497" s="5" t="str">
        <f>IF($G497="","",TPA!G60)</f>
        <v/>
      </c>
      <c r="G497" s="2"/>
      <c r="H497" s="2" t="str">
        <f>IF(G497="","NA",IF(G497=TPA!F60,"Correct","Incorrect"))</f>
        <v>NA</v>
      </c>
      <c r="I497" s="16"/>
    </row>
    <row r="498" spans="1:9" x14ac:dyDescent="0.45">
      <c r="A498" s="6">
        <f t="shared" si="7"/>
        <v>496</v>
      </c>
      <c r="B498" s="6" t="s">
        <v>473</v>
      </c>
      <c r="C498" s="6" t="s">
        <v>475</v>
      </c>
      <c r="D498" s="6" t="str">
        <f>IF($G498="","",TPA!D61)</f>
        <v/>
      </c>
      <c r="E498" s="8" t="str">
        <f>IF($G498="","",TPA!E61)</f>
        <v/>
      </c>
      <c r="F498" s="9" t="str">
        <f>IF($G498="","",TPA!G61)</f>
        <v/>
      </c>
      <c r="G498" s="6"/>
      <c r="H498" s="6" t="str">
        <f>IF(G498="","NA",IF(G498=TPA!F61,"Correct","Incorrect"))</f>
        <v>NA</v>
      </c>
      <c r="I498" s="17"/>
    </row>
    <row r="499" spans="1:9" x14ac:dyDescent="0.45">
      <c r="A499" s="2">
        <f t="shared" si="7"/>
        <v>497</v>
      </c>
      <c r="B499" s="2" t="s">
        <v>473</v>
      </c>
      <c r="C499" s="2" t="s">
        <v>475</v>
      </c>
      <c r="D499" s="2" t="str">
        <f>IF($G499="","",TPA!D62)</f>
        <v/>
      </c>
      <c r="E499" s="4" t="str">
        <f>IF($G499="","",TPA!E62)</f>
        <v/>
      </c>
      <c r="F499" s="5" t="str">
        <f>IF($G499="","",TPA!G62)</f>
        <v/>
      </c>
      <c r="G499" s="2"/>
      <c r="H499" s="2" t="str">
        <f>IF(G499="","NA",IF(G499=TPA!F62,"Correct","Incorrect"))</f>
        <v>NA</v>
      </c>
      <c r="I499" s="16"/>
    </row>
    <row r="500" spans="1:9" x14ac:dyDescent="0.45">
      <c r="A500" s="6">
        <f t="shared" si="7"/>
        <v>498</v>
      </c>
      <c r="B500" s="6" t="s">
        <v>473</v>
      </c>
      <c r="C500" s="6" t="s">
        <v>475</v>
      </c>
      <c r="D500" s="6" t="str">
        <f>IF($G500="","",TPA!D63)</f>
        <v/>
      </c>
      <c r="E500" s="8" t="str">
        <f>IF($G500="","",TPA!E63)</f>
        <v/>
      </c>
      <c r="F500" s="9" t="str">
        <f>IF($G500="","",TPA!G63)</f>
        <v/>
      </c>
      <c r="G500" s="6"/>
      <c r="H500" s="6" t="str">
        <f>IF(G500="","NA",IF(G500=TPA!F63,"Correct","Incorrect"))</f>
        <v>NA</v>
      </c>
      <c r="I500" s="17"/>
    </row>
    <row r="501" spans="1:9" x14ac:dyDescent="0.45">
      <c r="A501" s="2">
        <f t="shared" si="7"/>
        <v>499</v>
      </c>
      <c r="B501" s="2" t="s">
        <v>473</v>
      </c>
      <c r="C501" s="2" t="s">
        <v>475</v>
      </c>
      <c r="D501" s="2" t="str">
        <f>IF($G501="","",TPA!D64)</f>
        <v/>
      </c>
      <c r="E501" s="4" t="str">
        <f>IF($G501="","",TPA!E64)</f>
        <v/>
      </c>
      <c r="F501" s="5" t="str">
        <f>IF($G501="","",TPA!G64)</f>
        <v/>
      </c>
      <c r="G501" s="2"/>
      <c r="H501" s="2" t="str">
        <f>IF(G501="","NA",IF(G501=TPA!F64,"Correct","Incorrect"))</f>
        <v>NA</v>
      </c>
      <c r="I501" s="16"/>
    </row>
    <row r="502" spans="1:9" x14ac:dyDescent="0.45">
      <c r="A502" s="6">
        <f t="shared" si="7"/>
        <v>500</v>
      </c>
      <c r="B502" s="6" t="s">
        <v>473</v>
      </c>
      <c r="C502" s="6" t="s">
        <v>475</v>
      </c>
      <c r="D502" s="6" t="str">
        <f>IF($G502="","",TPA!D65)</f>
        <v/>
      </c>
      <c r="E502" s="8" t="str">
        <f>IF($G502="","",TPA!E65)</f>
        <v/>
      </c>
      <c r="F502" s="9" t="str">
        <f>IF($G502="","",TPA!G65)</f>
        <v/>
      </c>
      <c r="G502" s="6"/>
      <c r="H502" s="6" t="str">
        <f>IF(G502="","NA",IF(G502=TPA!F65,"Correct","Incorrect"))</f>
        <v>NA</v>
      </c>
      <c r="I502" s="17"/>
    </row>
    <row r="503" spans="1:9" x14ac:dyDescent="0.45">
      <c r="A503" s="2">
        <f t="shared" si="7"/>
        <v>501</v>
      </c>
      <c r="B503" s="2" t="s">
        <v>473</v>
      </c>
      <c r="C503" s="2" t="s">
        <v>475</v>
      </c>
      <c r="D503" s="2" t="str">
        <f>IF($G503="","",TPA!D66)</f>
        <v/>
      </c>
      <c r="E503" s="4" t="str">
        <f>IF($G503="","",TPA!E66)</f>
        <v/>
      </c>
      <c r="F503" s="5" t="str">
        <f>IF($G503="","",TPA!G66)</f>
        <v/>
      </c>
      <c r="G503" s="2"/>
      <c r="H503" s="2" t="str">
        <f>IF(G503="","NA",IF(G503=TPA!F66,"Correct","Incorrect"))</f>
        <v>NA</v>
      </c>
      <c r="I503" s="16"/>
    </row>
    <row r="504" spans="1:9" x14ac:dyDescent="0.45">
      <c r="A504" s="6">
        <f t="shared" si="7"/>
        <v>502</v>
      </c>
      <c r="B504" s="6" t="s">
        <v>473</v>
      </c>
      <c r="C504" s="6" t="s">
        <v>475</v>
      </c>
      <c r="D504" s="6" t="str">
        <f>IF($G504="","",TPA!D67)</f>
        <v/>
      </c>
      <c r="E504" s="8" t="str">
        <f>IF($G504="","",TPA!E67)</f>
        <v/>
      </c>
      <c r="F504" s="9" t="str">
        <f>IF($G504="","",TPA!G67)</f>
        <v/>
      </c>
      <c r="G504" s="6"/>
      <c r="H504" s="6" t="str">
        <f>IF(G504="","NA",IF(G504=TPA!F67,"Correct","Incorrect"))</f>
        <v>NA</v>
      </c>
      <c r="I504" s="17"/>
    </row>
    <row r="505" spans="1:9" x14ac:dyDescent="0.45">
      <c r="A505" s="2">
        <f t="shared" si="7"/>
        <v>503</v>
      </c>
      <c r="B505" s="2" t="s">
        <v>473</v>
      </c>
      <c r="C505" s="2" t="s">
        <v>475</v>
      </c>
      <c r="D505" s="2" t="str">
        <f>IF($G505="","",TPA!D68)</f>
        <v/>
      </c>
      <c r="E505" s="4" t="str">
        <f>IF($G505="","",TPA!E68)</f>
        <v/>
      </c>
      <c r="F505" s="5" t="str">
        <f>IF($G505="","",TPA!G68)</f>
        <v/>
      </c>
      <c r="G505" s="2"/>
      <c r="H505" s="2" t="str">
        <f>IF(G505="","NA",IF(G505=TPA!F68,"Correct","Incorrect"))</f>
        <v>NA</v>
      </c>
      <c r="I505" s="16"/>
    </row>
    <row r="506" spans="1:9" x14ac:dyDescent="0.45">
      <c r="A506" s="6">
        <f t="shared" si="7"/>
        <v>504</v>
      </c>
      <c r="B506" s="6" t="s">
        <v>473</v>
      </c>
      <c r="C506" s="6" t="s">
        <v>475</v>
      </c>
      <c r="D506" s="6" t="str">
        <f>IF($G506="","",TPA!D69)</f>
        <v/>
      </c>
      <c r="E506" s="8" t="str">
        <f>IF($G506="","",TPA!E69)</f>
        <v/>
      </c>
      <c r="F506" s="9" t="str">
        <f>IF($G506="","",TPA!G69)</f>
        <v/>
      </c>
      <c r="G506" s="6"/>
      <c r="H506" s="6" t="str">
        <f>IF(G506="","NA",IF(G506=TPA!F69,"Correct","Incorrect"))</f>
        <v>NA</v>
      </c>
      <c r="I506" s="17"/>
    </row>
    <row r="507" spans="1:9" x14ac:dyDescent="0.45">
      <c r="A507" s="2">
        <f t="shared" si="7"/>
        <v>505</v>
      </c>
      <c r="B507" s="2" t="s">
        <v>476</v>
      </c>
      <c r="C507" s="2" t="s">
        <v>477</v>
      </c>
      <c r="D507" s="2" t="str">
        <f>IF($G507="","",'RC'!D2)</f>
        <v/>
      </c>
      <c r="E507" s="4" t="str">
        <f>IF($G507="","",'RC'!E2)</f>
        <v/>
      </c>
      <c r="F507" s="5" t="str">
        <f>IF($G507="","",'RC'!G2)</f>
        <v/>
      </c>
      <c r="G507" s="2"/>
      <c r="H507" s="2" t="str">
        <f>IF(G507="","NA",IF(G507='RC'!F2,"Correct","Incorrect"))</f>
        <v>NA</v>
      </c>
      <c r="I507" s="16"/>
    </row>
    <row r="508" spans="1:9" x14ac:dyDescent="0.45">
      <c r="A508" s="6">
        <f t="shared" si="7"/>
        <v>506</v>
      </c>
      <c r="B508" s="6" t="s">
        <v>476</v>
      </c>
      <c r="C508" s="6" t="s">
        <v>477</v>
      </c>
      <c r="D508" s="6" t="str">
        <f>IF($G508="","",'RC'!D3)</f>
        <v/>
      </c>
      <c r="E508" s="8" t="str">
        <f>IF($G508="","",'RC'!E3)</f>
        <v/>
      </c>
      <c r="F508" s="9" t="str">
        <f>IF($G508="","",'RC'!G3)</f>
        <v/>
      </c>
      <c r="G508" s="6"/>
      <c r="H508" s="6" t="str">
        <f>IF(G508="","NA",IF(G508='RC'!F3,"Correct","Incorrect"))</f>
        <v>NA</v>
      </c>
      <c r="I508" s="17"/>
    </row>
    <row r="509" spans="1:9" x14ac:dyDescent="0.45">
      <c r="A509" s="2">
        <f t="shared" si="7"/>
        <v>507</v>
      </c>
      <c r="B509" s="2" t="s">
        <v>476</v>
      </c>
      <c r="C509" s="2" t="s">
        <v>477</v>
      </c>
      <c r="D509" s="2" t="str">
        <f>IF($G509="","",'RC'!D4)</f>
        <v/>
      </c>
      <c r="E509" s="4" t="str">
        <f>IF($G509="","",'RC'!E4)</f>
        <v/>
      </c>
      <c r="F509" s="5" t="str">
        <f>IF($G509="","",'RC'!G4)</f>
        <v/>
      </c>
      <c r="G509" s="2"/>
      <c r="H509" s="2" t="str">
        <f>IF(G509="","NA",IF(G509='RC'!F4,"Correct","Incorrect"))</f>
        <v>NA</v>
      </c>
      <c r="I509" s="16"/>
    </row>
    <row r="510" spans="1:9" x14ac:dyDescent="0.45">
      <c r="A510" s="6">
        <f t="shared" si="7"/>
        <v>508</v>
      </c>
      <c r="B510" s="6" t="s">
        <v>476</v>
      </c>
      <c r="C510" s="6" t="s">
        <v>477</v>
      </c>
      <c r="D510" s="6" t="str">
        <f>IF($G510="","",'RC'!D5)</f>
        <v/>
      </c>
      <c r="E510" s="8" t="str">
        <f>IF($G510="","",'RC'!E5)</f>
        <v/>
      </c>
      <c r="F510" s="9" t="str">
        <f>IF($G510="","",'RC'!G5)</f>
        <v/>
      </c>
      <c r="G510" s="6"/>
      <c r="H510" s="6" t="str">
        <f>IF(G510="","NA",IF(G510='RC'!F5,"Correct","Incorrect"))</f>
        <v>NA</v>
      </c>
      <c r="I510" s="17"/>
    </row>
    <row r="511" spans="1:9" x14ac:dyDescent="0.45">
      <c r="A511" s="2">
        <f t="shared" si="7"/>
        <v>509</v>
      </c>
      <c r="B511" s="2" t="s">
        <v>476</v>
      </c>
      <c r="C511" s="2" t="s">
        <v>477</v>
      </c>
      <c r="D511" s="2" t="str">
        <f>IF($G511="","",'RC'!D6)</f>
        <v/>
      </c>
      <c r="E511" s="4" t="str">
        <f>IF($G511="","",'RC'!E6)</f>
        <v/>
      </c>
      <c r="F511" s="5" t="str">
        <f>IF($G511="","",'RC'!G6)</f>
        <v/>
      </c>
      <c r="G511" s="2"/>
      <c r="H511" s="2" t="str">
        <f>IF(G511="","NA",IF(G511='RC'!F6,"Correct","Incorrect"))</f>
        <v>NA</v>
      </c>
      <c r="I511" s="16"/>
    </row>
    <row r="512" spans="1:9" x14ac:dyDescent="0.45">
      <c r="A512" s="6">
        <f t="shared" si="7"/>
        <v>510</v>
      </c>
      <c r="B512" s="6" t="s">
        <v>476</v>
      </c>
      <c r="C512" s="6" t="s">
        <v>477</v>
      </c>
      <c r="D512" s="6" t="str">
        <f>IF($G512="","",'RC'!D7)</f>
        <v/>
      </c>
      <c r="E512" s="8" t="str">
        <f>IF($G512="","",'RC'!E7)</f>
        <v/>
      </c>
      <c r="F512" s="9" t="str">
        <f>IF($G512="","",'RC'!G7)</f>
        <v/>
      </c>
      <c r="G512" s="6"/>
      <c r="H512" s="6" t="str">
        <f>IF(G512="","NA",IF(G512='RC'!F7,"Correct","Incorrect"))</f>
        <v>NA</v>
      </c>
      <c r="I512" s="17"/>
    </row>
    <row r="513" spans="1:9" x14ac:dyDescent="0.45">
      <c r="A513" s="2">
        <f t="shared" si="7"/>
        <v>511</v>
      </c>
      <c r="B513" s="2" t="s">
        <v>476</v>
      </c>
      <c r="C513" s="2" t="s">
        <v>477</v>
      </c>
      <c r="D513" s="2" t="str">
        <f>IF($G513="","",'RC'!D8)</f>
        <v/>
      </c>
      <c r="E513" s="4" t="str">
        <f>IF($G513="","",'RC'!E8)</f>
        <v/>
      </c>
      <c r="F513" s="5" t="str">
        <f>IF($G513="","",'RC'!G8)</f>
        <v/>
      </c>
      <c r="G513" s="2"/>
      <c r="H513" s="2" t="str">
        <f>IF(G513="","NA",IF(G513='RC'!F8,"Correct","Incorrect"))</f>
        <v>NA</v>
      </c>
      <c r="I513" s="16"/>
    </row>
    <row r="514" spans="1:9" x14ac:dyDescent="0.45">
      <c r="A514" s="6">
        <f t="shared" si="7"/>
        <v>512</v>
      </c>
      <c r="B514" s="6" t="s">
        <v>476</v>
      </c>
      <c r="C514" s="6" t="s">
        <v>477</v>
      </c>
      <c r="D514" s="6" t="str">
        <f>IF($G514="","",'RC'!D9)</f>
        <v/>
      </c>
      <c r="E514" s="8" t="str">
        <f>IF($G514="","",'RC'!E9)</f>
        <v/>
      </c>
      <c r="F514" s="9" t="str">
        <f>IF($G514="","",'RC'!G9)</f>
        <v/>
      </c>
      <c r="G514" s="6"/>
      <c r="H514" s="6" t="str">
        <f>IF(G514="","NA",IF(G514='RC'!F9,"Correct","Incorrect"))</f>
        <v>NA</v>
      </c>
      <c r="I514" s="17"/>
    </row>
    <row r="515" spans="1:9" x14ac:dyDescent="0.45">
      <c r="A515" s="2">
        <f t="shared" si="7"/>
        <v>513</v>
      </c>
      <c r="B515" s="2" t="s">
        <v>476</v>
      </c>
      <c r="C515" s="2" t="s">
        <v>477</v>
      </c>
      <c r="D515" s="2" t="str">
        <f>IF($G515="","",'RC'!D10)</f>
        <v/>
      </c>
      <c r="E515" s="4" t="str">
        <f>IF($G515="","",'RC'!E10)</f>
        <v/>
      </c>
      <c r="F515" s="5" t="str">
        <f>IF($G515="","",'RC'!G10)</f>
        <v/>
      </c>
      <c r="G515" s="2"/>
      <c r="H515" s="2" t="str">
        <f>IF(G515="","NA",IF(G515='RC'!F10,"Correct","Incorrect"))</f>
        <v>NA</v>
      </c>
      <c r="I515" s="16"/>
    </row>
    <row r="516" spans="1:9" x14ac:dyDescent="0.45">
      <c r="A516" s="6">
        <f t="shared" ref="A516:A579" si="8">A515+1</f>
        <v>514</v>
      </c>
      <c r="B516" s="6" t="s">
        <v>476</v>
      </c>
      <c r="C516" s="6" t="s">
        <v>477</v>
      </c>
      <c r="D516" s="6" t="str">
        <f>IF($G516="","",'RC'!D11)</f>
        <v/>
      </c>
      <c r="E516" s="8" t="str">
        <f>IF($G516="","",'RC'!E11)</f>
        <v/>
      </c>
      <c r="F516" s="9" t="str">
        <f>IF($G516="","",'RC'!G11)</f>
        <v/>
      </c>
      <c r="G516" s="6"/>
      <c r="H516" s="6" t="str">
        <f>IF(G516="","NA",IF(G516='RC'!F11,"Correct","Incorrect"))</f>
        <v>NA</v>
      </c>
      <c r="I516" s="17"/>
    </row>
    <row r="517" spans="1:9" x14ac:dyDescent="0.45">
      <c r="A517" s="2">
        <f t="shared" si="8"/>
        <v>515</v>
      </c>
      <c r="B517" s="2" t="s">
        <v>476</v>
      </c>
      <c r="C517" s="2" t="s">
        <v>477</v>
      </c>
      <c r="D517" s="2" t="str">
        <f>IF($G517="","",'RC'!D12)</f>
        <v/>
      </c>
      <c r="E517" s="4" t="str">
        <f>IF($G517="","",'RC'!E12)</f>
        <v/>
      </c>
      <c r="F517" s="5" t="str">
        <f>IF($G517="","",'RC'!G12)</f>
        <v/>
      </c>
      <c r="G517" s="2"/>
      <c r="H517" s="2" t="str">
        <f>IF(G517="","NA",IF(G517='RC'!F12,"Correct","Incorrect"))</f>
        <v>NA</v>
      </c>
      <c r="I517" s="16"/>
    </row>
    <row r="518" spans="1:9" x14ac:dyDescent="0.45">
      <c r="A518" s="6">
        <f t="shared" si="8"/>
        <v>516</v>
      </c>
      <c r="B518" s="6" t="s">
        <v>476</v>
      </c>
      <c r="C518" s="6" t="s">
        <v>477</v>
      </c>
      <c r="D518" s="6" t="str">
        <f>IF($G518="","",'RC'!D13)</f>
        <v/>
      </c>
      <c r="E518" s="8" t="str">
        <f>IF($G518="","",'RC'!E13)</f>
        <v/>
      </c>
      <c r="F518" s="9" t="str">
        <f>IF($G518="","",'RC'!G13)</f>
        <v/>
      </c>
      <c r="G518" s="6"/>
      <c r="H518" s="6" t="str">
        <f>IF(G518="","NA",IF(G518='RC'!F13,"Correct","Incorrect"))</f>
        <v>NA</v>
      </c>
      <c r="I518" s="17"/>
    </row>
    <row r="519" spans="1:9" x14ac:dyDescent="0.45">
      <c r="A519" s="2">
        <f t="shared" si="8"/>
        <v>517</v>
      </c>
      <c r="B519" s="2" t="s">
        <v>476</v>
      </c>
      <c r="C519" s="2" t="s">
        <v>477</v>
      </c>
      <c r="D519" s="2" t="str">
        <f>IF($G519="","",'RC'!D14)</f>
        <v/>
      </c>
      <c r="E519" s="4" t="str">
        <f>IF($G519="","",'RC'!E14)</f>
        <v/>
      </c>
      <c r="F519" s="5" t="str">
        <f>IF($G519="","",'RC'!G14)</f>
        <v/>
      </c>
      <c r="G519" s="2"/>
      <c r="H519" s="2" t="str">
        <f>IF(G519="","NA",IF(G519='RC'!F14,"Correct","Incorrect"))</f>
        <v>NA</v>
      </c>
      <c r="I519" s="16"/>
    </row>
    <row r="520" spans="1:9" x14ac:dyDescent="0.45">
      <c r="A520" s="6">
        <f t="shared" si="8"/>
        <v>518</v>
      </c>
      <c r="B520" s="6" t="s">
        <v>476</v>
      </c>
      <c r="C520" s="6" t="s">
        <v>477</v>
      </c>
      <c r="D520" s="6" t="str">
        <f>IF($G520="","",'RC'!D15)</f>
        <v/>
      </c>
      <c r="E520" s="8" t="str">
        <f>IF($G520="","",'RC'!E15)</f>
        <v/>
      </c>
      <c r="F520" s="9" t="str">
        <f>IF($G520="","",'RC'!G15)</f>
        <v/>
      </c>
      <c r="G520" s="6"/>
      <c r="H520" s="6" t="str">
        <f>IF(G520="","NA",IF(G520='RC'!F15,"Correct","Incorrect"))</f>
        <v>NA</v>
      </c>
      <c r="I520" s="17"/>
    </row>
    <row r="521" spans="1:9" x14ac:dyDescent="0.45">
      <c r="A521" s="2">
        <f t="shared" si="8"/>
        <v>519</v>
      </c>
      <c r="B521" s="2" t="s">
        <v>476</v>
      </c>
      <c r="C521" s="2" t="s">
        <v>477</v>
      </c>
      <c r="D521" s="2" t="str">
        <f>IF($G521="","",'RC'!D16)</f>
        <v/>
      </c>
      <c r="E521" s="4" t="str">
        <f>IF($G521="","",'RC'!E16)</f>
        <v/>
      </c>
      <c r="F521" s="5" t="str">
        <f>IF($G521="","",'RC'!G16)</f>
        <v/>
      </c>
      <c r="G521" s="2"/>
      <c r="H521" s="2" t="str">
        <f>IF(G521="","NA",IF(G521='RC'!F16,"Correct","Incorrect"))</f>
        <v>NA</v>
      </c>
      <c r="I521" s="16"/>
    </row>
    <row r="522" spans="1:9" x14ac:dyDescent="0.45">
      <c r="A522" s="6">
        <f t="shared" si="8"/>
        <v>520</v>
      </c>
      <c r="B522" s="6" t="s">
        <v>476</v>
      </c>
      <c r="C522" s="6" t="s">
        <v>477</v>
      </c>
      <c r="D522" s="6" t="str">
        <f>IF($G522="","",'RC'!D17)</f>
        <v/>
      </c>
      <c r="E522" s="8" t="str">
        <f>IF($G522="","",'RC'!E17)</f>
        <v/>
      </c>
      <c r="F522" s="9" t="str">
        <f>IF($G522="","",'RC'!G17)</f>
        <v/>
      </c>
      <c r="G522" s="6"/>
      <c r="H522" s="6" t="str">
        <f>IF(G522="","NA",IF(G522='RC'!F17,"Correct","Incorrect"))</f>
        <v>NA</v>
      </c>
      <c r="I522" s="17"/>
    </row>
    <row r="523" spans="1:9" x14ac:dyDescent="0.45">
      <c r="A523" s="2">
        <f t="shared" si="8"/>
        <v>521</v>
      </c>
      <c r="B523" s="2" t="s">
        <v>476</v>
      </c>
      <c r="C523" s="2" t="s">
        <v>477</v>
      </c>
      <c r="D523" s="2" t="str">
        <f>IF($G523="","",'RC'!D18)</f>
        <v/>
      </c>
      <c r="E523" s="4" t="str">
        <f>IF($G523="","",'RC'!E18)</f>
        <v/>
      </c>
      <c r="F523" s="5" t="str">
        <f>IF($G523="","",'RC'!G18)</f>
        <v/>
      </c>
      <c r="G523" s="2"/>
      <c r="H523" s="2" t="str">
        <f>IF(G523="","NA",IF(G523='RC'!F18,"Correct","Incorrect"))</f>
        <v>NA</v>
      </c>
      <c r="I523" s="16"/>
    </row>
    <row r="524" spans="1:9" x14ac:dyDescent="0.45">
      <c r="A524" s="6">
        <f t="shared" si="8"/>
        <v>522</v>
      </c>
      <c r="B524" s="6" t="s">
        <v>476</v>
      </c>
      <c r="C524" s="6" t="s">
        <v>477</v>
      </c>
      <c r="D524" s="6" t="str">
        <f>IF($G524="","",'RC'!D19)</f>
        <v/>
      </c>
      <c r="E524" s="8" t="str">
        <f>IF($G524="","",'RC'!E19)</f>
        <v/>
      </c>
      <c r="F524" s="9" t="str">
        <f>IF($G524="","",'RC'!G19)</f>
        <v/>
      </c>
      <c r="G524" s="6"/>
      <c r="H524" s="6" t="str">
        <f>IF(G524="","NA",IF(G524='RC'!F19,"Correct","Incorrect"))</f>
        <v>NA</v>
      </c>
      <c r="I524" s="17"/>
    </row>
    <row r="525" spans="1:9" x14ac:dyDescent="0.45">
      <c r="A525" s="2">
        <f t="shared" si="8"/>
        <v>523</v>
      </c>
      <c r="B525" s="2" t="s">
        <v>476</v>
      </c>
      <c r="C525" s="2" t="s">
        <v>477</v>
      </c>
      <c r="D525" s="2" t="str">
        <f>IF($G525="","",'RC'!D20)</f>
        <v/>
      </c>
      <c r="E525" s="4" t="str">
        <f>IF($G525="","",'RC'!E20)</f>
        <v/>
      </c>
      <c r="F525" s="5" t="str">
        <f>IF($G525="","",'RC'!G20)</f>
        <v/>
      </c>
      <c r="G525" s="2"/>
      <c r="H525" s="2" t="str">
        <f>IF(G525="","NA",IF(G525='RC'!F20,"Correct","Incorrect"))</f>
        <v>NA</v>
      </c>
      <c r="I525" s="16"/>
    </row>
    <row r="526" spans="1:9" x14ac:dyDescent="0.45">
      <c r="A526" s="6">
        <f t="shared" si="8"/>
        <v>524</v>
      </c>
      <c r="B526" s="6" t="s">
        <v>476</v>
      </c>
      <c r="C526" s="6" t="s">
        <v>477</v>
      </c>
      <c r="D526" s="6" t="str">
        <f>IF($G526="","",'RC'!D21)</f>
        <v/>
      </c>
      <c r="E526" s="8" t="str">
        <f>IF($G526="","",'RC'!E21)</f>
        <v/>
      </c>
      <c r="F526" s="9" t="str">
        <f>IF($G526="","",'RC'!G21)</f>
        <v/>
      </c>
      <c r="G526" s="6"/>
      <c r="H526" s="6" t="str">
        <f>IF(G526="","NA",IF(G526='RC'!F21,"Correct","Incorrect"))</f>
        <v>NA</v>
      </c>
      <c r="I526" s="17"/>
    </row>
    <row r="527" spans="1:9" x14ac:dyDescent="0.45">
      <c r="A527" s="2">
        <f t="shared" si="8"/>
        <v>525</v>
      </c>
      <c r="B527" s="2" t="s">
        <v>476</v>
      </c>
      <c r="C527" s="2" t="s">
        <v>477</v>
      </c>
      <c r="D527" s="2" t="str">
        <f>IF($G527="","",'RC'!D22)</f>
        <v/>
      </c>
      <c r="E527" s="4" t="str">
        <f>IF($G527="","",'RC'!E22)</f>
        <v/>
      </c>
      <c r="F527" s="5" t="str">
        <f>IF($G527="","",'RC'!G22)</f>
        <v/>
      </c>
      <c r="G527" s="2"/>
      <c r="H527" s="2" t="str">
        <f>IF(G527="","NA",IF(G527='RC'!F22,"Correct","Incorrect"))</f>
        <v>NA</v>
      </c>
      <c r="I527" s="16"/>
    </row>
    <row r="528" spans="1:9" x14ac:dyDescent="0.45">
      <c r="A528" s="6">
        <f t="shared" si="8"/>
        <v>526</v>
      </c>
      <c r="B528" s="6" t="s">
        <v>476</v>
      </c>
      <c r="C528" s="6" t="s">
        <v>477</v>
      </c>
      <c r="D528" s="6" t="str">
        <f>IF($G528="","",'RC'!D23)</f>
        <v/>
      </c>
      <c r="E528" s="8" t="str">
        <f>IF($G528="","",'RC'!E23)</f>
        <v/>
      </c>
      <c r="F528" s="9" t="str">
        <f>IF($G528="","",'RC'!G23)</f>
        <v/>
      </c>
      <c r="G528" s="6"/>
      <c r="H528" s="6" t="str">
        <f>IF(G528="","NA",IF(G528='RC'!F23,"Correct","Incorrect"))</f>
        <v>NA</v>
      </c>
      <c r="I528" s="17"/>
    </row>
    <row r="529" spans="1:9" x14ac:dyDescent="0.45">
      <c r="A529" s="2">
        <f t="shared" si="8"/>
        <v>527</v>
      </c>
      <c r="B529" s="2" t="s">
        <v>476</v>
      </c>
      <c r="C529" s="2" t="s">
        <v>477</v>
      </c>
      <c r="D529" s="2" t="str">
        <f>IF($G529="","",'RC'!D24)</f>
        <v/>
      </c>
      <c r="E529" s="4" t="str">
        <f>IF($G529="","",'RC'!E24)</f>
        <v/>
      </c>
      <c r="F529" s="5" t="str">
        <f>IF($G529="","",'RC'!G24)</f>
        <v/>
      </c>
      <c r="G529" s="2"/>
      <c r="H529" s="2" t="str">
        <f>IF(G529="","NA",IF(G529='RC'!F24,"Correct","Incorrect"))</f>
        <v>NA</v>
      </c>
      <c r="I529" s="16"/>
    </row>
    <row r="530" spans="1:9" x14ac:dyDescent="0.45">
      <c r="A530" s="6">
        <f t="shared" si="8"/>
        <v>528</v>
      </c>
      <c r="B530" s="6" t="s">
        <v>476</v>
      </c>
      <c r="C530" s="6" t="s">
        <v>477</v>
      </c>
      <c r="D530" s="6" t="str">
        <f>IF($G530="","",'RC'!D25)</f>
        <v/>
      </c>
      <c r="E530" s="8" t="str">
        <f>IF($G530="","",'RC'!E25)</f>
        <v/>
      </c>
      <c r="F530" s="9" t="str">
        <f>IF($G530="","",'RC'!G25)</f>
        <v/>
      </c>
      <c r="G530" s="6"/>
      <c r="H530" s="6" t="str">
        <f>IF(G530="","NA",IF(G530='RC'!F25,"Correct","Incorrect"))</f>
        <v>NA</v>
      </c>
      <c r="I530" s="17"/>
    </row>
    <row r="531" spans="1:9" x14ac:dyDescent="0.45">
      <c r="A531" s="2">
        <f t="shared" si="8"/>
        <v>529</v>
      </c>
      <c r="B531" s="2" t="s">
        <v>476</v>
      </c>
      <c r="C531" s="2" t="s">
        <v>477</v>
      </c>
      <c r="D531" s="2" t="str">
        <f>IF($G531="","",'RC'!D26)</f>
        <v/>
      </c>
      <c r="E531" s="4" t="str">
        <f>IF($G531="","",'RC'!E26)</f>
        <v/>
      </c>
      <c r="F531" s="5" t="str">
        <f>IF($G531="","",'RC'!G26)</f>
        <v/>
      </c>
      <c r="G531" s="2"/>
      <c r="H531" s="2" t="str">
        <f>IF(G531="","NA",IF(G531='RC'!F26,"Correct","Incorrect"))</f>
        <v>NA</v>
      </c>
      <c r="I531" s="16"/>
    </row>
    <row r="532" spans="1:9" x14ac:dyDescent="0.45">
      <c r="A532" s="6">
        <f t="shared" si="8"/>
        <v>530</v>
      </c>
      <c r="B532" s="6" t="s">
        <v>476</v>
      </c>
      <c r="C532" s="6" t="s">
        <v>477</v>
      </c>
      <c r="D532" s="6" t="str">
        <f>IF($G532="","",'RC'!D27)</f>
        <v/>
      </c>
      <c r="E532" s="8" t="str">
        <f>IF($G532="","",'RC'!E27)</f>
        <v/>
      </c>
      <c r="F532" s="9" t="str">
        <f>IF($G532="","",'RC'!G27)</f>
        <v/>
      </c>
      <c r="G532" s="6"/>
      <c r="H532" s="6" t="str">
        <f>IF(G532="","NA",IF(G532='RC'!F27,"Correct","Incorrect"))</f>
        <v>NA</v>
      </c>
      <c r="I532" s="17"/>
    </row>
    <row r="533" spans="1:9" x14ac:dyDescent="0.45">
      <c r="A533" s="2">
        <f t="shared" si="8"/>
        <v>531</v>
      </c>
      <c r="B533" s="2" t="s">
        <v>476</v>
      </c>
      <c r="C533" s="2" t="s">
        <v>477</v>
      </c>
      <c r="D533" s="2" t="str">
        <f>IF($G533="","",'RC'!D28)</f>
        <v/>
      </c>
      <c r="E533" s="4" t="str">
        <f>IF($G533="","",'RC'!E28)</f>
        <v/>
      </c>
      <c r="F533" s="5" t="str">
        <f>IF($G533="","",'RC'!G28)</f>
        <v/>
      </c>
      <c r="G533" s="2"/>
      <c r="H533" s="2" t="str">
        <f>IF(G533="","NA",IF(G533='RC'!F28,"Correct","Incorrect"))</f>
        <v>NA</v>
      </c>
      <c r="I533" s="16"/>
    </row>
    <row r="534" spans="1:9" x14ac:dyDescent="0.45">
      <c r="A534" s="6">
        <f t="shared" si="8"/>
        <v>532</v>
      </c>
      <c r="B534" s="6" t="s">
        <v>476</v>
      </c>
      <c r="C534" s="6" t="s">
        <v>477</v>
      </c>
      <c r="D534" s="6" t="str">
        <f>IF($G534="","",'RC'!D29)</f>
        <v/>
      </c>
      <c r="E534" s="8" t="str">
        <f>IF($G534="","",'RC'!E29)</f>
        <v/>
      </c>
      <c r="F534" s="9" t="str">
        <f>IF($G534="","",'RC'!G29)</f>
        <v/>
      </c>
      <c r="G534" s="6"/>
      <c r="H534" s="6" t="str">
        <f>IF(G534="","NA",IF(G534='RC'!F29,"Correct","Incorrect"))</f>
        <v>NA</v>
      </c>
      <c r="I534" s="17"/>
    </row>
    <row r="535" spans="1:9" x14ac:dyDescent="0.45">
      <c r="A535" s="2">
        <f t="shared" si="8"/>
        <v>533</v>
      </c>
      <c r="B535" s="2" t="s">
        <v>476</v>
      </c>
      <c r="C535" s="2" t="s">
        <v>477</v>
      </c>
      <c r="D535" s="2" t="str">
        <f>IF($G535="","",'RC'!D30)</f>
        <v/>
      </c>
      <c r="E535" s="4" t="str">
        <f>IF($G535="","",'RC'!E30)</f>
        <v/>
      </c>
      <c r="F535" s="5" t="str">
        <f>IF($G535="","",'RC'!G30)</f>
        <v/>
      </c>
      <c r="G535" s="2"/>
      <c r="H535" s="2" t="str">
        <f>IF(G535="","NA",IF(G535='RC'!F30,"Correct","Incorrect"))</f>
        <v>NA</v>
      </c>
      <c r="I535" s="16"/>
    </row>
    <row r="536" spans="1:9" x14ac:dyDescent="0.45">
      <c r="A536" s="6">
        <f t="shared" si="8"/>
        <v>534</v>
      </c>
      <c r="B536" s="6" t="s">
        <v>476</v>
      </c>
      <c r="C536" s="6" t="s">
        <v>477</v>
      </c>
      <c r="D536" s="6" t="str">
        <f>IF($G536="","",'RC'!D31)</f>
        <v/>
      </c>
      <c r="E536" s="8" t="str">
        <f>IF($G536="","",'RC'!E31)</f>
        <v/>
      </c>
      <c r="F536" s="9" t="str">
        <f>IF($G536="","",'RC'!G31)</f>
        <v/>
      </c>
      <c r="G536" s="6"/>
      <c r="H536" s="6" t="str">
        <f>IF(G536="","NA",IF(G536='RC'!F31,"Correct","Incorrect"))</f>
        <v>NA</v>
      </c>
      <c r="I536" s="17"/>
    </row>
    <row r="537" spans="1:9" x14ac:dyDescent="0.45">
      <c r="A537" s="2">
        <f t="shared" si="8"/>
        <v>535</v>
      </c>
      <c r="B537" s="2" t="s">
        <v>476</v>
      </c>
      <c r="C537" s="2" t="s">
        <v>477</v>
      </c>
      <c r="D537" s="2" t="str">
        <f>IF($G537="","",'RC'!D32)</f>
        <v/>
      </c>
      <c r="E537" s="4" t="str">
        <f>IF($G537="","",'RC'!E32)</f>
        <v/>
      </c>
      <c r="F537" s="5" t="str">
        <f>IF($G537="","",'RC'!G32)</f>
        <v/>
      </c>
      <c r="G537" s="2"/>
      <c r="H537" s="2" t="str">
        <f>IF(G537="","NA",IF(G537='RC'!F32,"Correct","Incorrect"))</f>
        <v>NA</v>
      </c>
      <c r="I537" s="16"/>
    </row>
    <row r="538" spans="1:9" x14ac:dyDescent="0.45">
      <c r="A538" s="6">
        <f t="shared" si="8"/>
        <v>536</v>
      </c>
      <c r="B538" s="6" t="s">
        <v>476</v>
      </c>
      <c r="C538" s="6" t="s">
        <v>477</v>
      </c>
      <c r="D538" s="6" t="str">
        <f>IF($G538="","",'RC'!D33)</f>
        <v/>
      </c>
      <c r="E538" s="8" t="str">
        <f>IF($G538="","",'RC'!E33)</f>
        <v/>
      </c>
      <c r="F538" s="9" t="str">
        <f>IF($G538="","",'RC'!G33)</f>
        <v/>
      </c>
      <c r="G538" s="6"/>
      <c r="H538" s="6" t="str">
        <f>IF(G538="","NA",IF(G538='RC'!F33,"Correct","Incorrect"))</f>
        <v>NA</v>
      </c>
      <c r="I538" s="17"/>
    </row>
    <row r="539" spans="1:9" x14ac:dyDescent="0.45">
      <c r="A539" s="2">
        <f t="shared" si="8"/>
        <v>537</v>
      </c>
      <c r="B539" s="2" t="s">
        <v>476</v>
      </c>
      <c r="C539" s="2" t="s">
        <v>477</v>
      </c>
      <c r="D539" s="2" t="str">
        <f>IF($G539="","",'RC'!D34)</f>
        <v/>
      </c>
      <c r="E539" s="4" t="str">
        <f>IF($G539="","",'RC'!E34)</f>
        <v/>
      </c>
      <c r="F539" s="5" t="str">
        <f>IF($G539="","",'RC'!G34)</f>
        <v/>
      </c>
      <c r="G539" s="2"/>
      <c r="H539" s="2" t="str">
        <f>IF(G539="","NA",IF(G539='RC'!F34,"Correct","Incorrect"))</f>
        <v>NA</v>
      </c>
      <c r="I539" s="16"/>
    </row>
    <row r="540" spans="1:9" x14ac:dyDescent="0.45">
      <c r="A540" s="6">
        <f t="shared" si="8"/>
        <v>538</v>
      </c>
      <c r="B540" s="6" t="s">
        <v>476</v>
      </c>
      <c r="C540" s="6" t="s">
        <v>477</v>
      </c>
      <c r="D540" s="6" t="str">
        <f>IF($G540="","",'RC'!D35)</f>
        <v/>
      </c>
      <c r="E540" s="8" t="str">
        <f>IF($G540="","",'RC'!E35)</f>
        <v/>
      </c>
      <c r="F540" s="9" t="str">
        <f>IF($G540="","",'RC'!G35)</f>
        <v/>
      </c>
      <c r="G540" s="6"/>
      <c r="H540" s="6" t="str">
        <f>IF(G540="","NA",IF(G540='RC'!F35,"Correct","Incorrect"))</f>
        <v>NA</v>
      </c>
      <c r="I540" s="17"/>
    </row>
    <row r="541" spans="1:9" x14ac:dyDescent="0.45">
      <c r="A541" s="2">
        <f t="shared" si="8"/>
        <v>539</v>
      </c>
      <c r="B541" s="2" t="s">
        <v>476</v>
      </c>
      <c r="C541" s="2" t="s">
        <v>477</v>
      </c>
      <c r="D541" s="2" t="str">
        <f>IF($G541="","",'RC'!D36)</f>
        <v/>
      </c>
      <c r="E541" s="4" t="str">
        <f>IF($G541="","",'RC'!E36)</f>
        <v/>
      </c>
      <c r="F541" s="5" t="str">
        <f>IF($G541="","",'RC'!G36)</f>
        <v/>
      </c>
      <c r="G541" s="2"/>
      <c r="H541" s="2" t="str">
        <f>IF(G541="","NA",IF(G541='RC'!F36,"Correct","Incorrect"))</f>
        <v>NA</v>
      </c>
      <c r="I541" s="16"/>
    </row>
    <row r="542" spans="1:9" x14ac:dyDescent="0.45">
      <c r="A542" s="6">
        <f t="shared" si="8"/>
        <v>540</v>
      </c>
      <c r="B542" s="6" t="s">
        <v>476</v>
      </c>
      <c r="C542" s="6" t="s">
        <v>477</v>
      </c>
      <c r="D542" s="6" t="str">
        <f>IF($G542="","",'RC'!D37)</f>
        <v/>
      </c>
      <c r="E542" s="8" t="str">
        <f>IF($G542="","",'RC'!E37)</f>
        <v/>
      </c>
      <c r="F542" s="9" t="str">
        <f>IF($G542="","",'RC'!G37)</f>
        <v/>
      </c>
      <c r="G542" s="6"/>
      <c r="H542" s="6" t="str">
        <f>IF(G542="","NA",IF(G542='RC'!F37,"Correct","Incorrect"))</f>
        <v>NA</v>
      </c>
      <c r="I542" s="17"/>
    </row>
    <row r="543" spans="1:9" x14ac:dyDescent="0.45">
      <c r="A543" s="2">
        <f t="shared" si="8"/>
        <v>541</v>
      </c>
      <c r="B543" s="2" t="s">
        <v>476</v>
      </c>
      <c r="C543" s="2" t="s">
        <v>477</v>
      </c>
      <c r="D543" s="2" t="str">
        <f>IF($G543="","",'RC'!D38)</f>
        <v/>
      </c>
      <c r="E543" s="4" t="str">
        <f>IF($G543="","",'RC'!E38)</f>
        <v/>
      </c>
      <c r="F543" s="5" t="str">
        <f>IF($G543="","",'RC'!G38)</f>
        <v/>
      </c>
      <c r="G543" s="2"/>
      <c r="H543" s="2" t="str">
        <f>IF(G543="","NA",IF(G543='RC'!F38,"Correct","Incorrect"))</f>
        <v>NA</v>
      </c>
      <c r="I543" s="16"/>
    </row>
    <row r="544" spans="1:9" x14ac:dyDescent="0.45">
      <c r="A544" s="6">
        <f t="shared" si="8"/>
        <v>542</v>
      </c>
      <c r="B544" s="6" t="s">
        <v>476</v>
      </c>
      <c r="C544" s="6" t="s">
        <v>477</v>
      </c>
      <c r="D544" s="6" t="str">
        <f>IF($G544="","",'RC'!D39)</f>
        <v/>
      </c>
      <c r="E544" s="8" t="str">
        <f>IF($G544="","",'RC'!E39)</f>
        <v/>
      </c>
      <c r="F544" s="9" t="str">
        <f>IF($G544="","",'RC'!G39)</f>
        <v/>
      </c>
      <c r="G544" s="6"/>
      <c r="H544" s="6" t="str">
        <f>IF(G544="","NA",IF(G544='RC'!F39,"Correct","Incorrect"))</f>
        <v>NA</v>
      </c>
      <c r="I544" s="17"/>
    </row>
    <row r="545" spans="1:9" x14ac:dyDescent="0.45">
      <c r="A545" s="2">
        <f t="shared" si="8"/>
        <v>543</v>
      </c>
      <c r="B545" s="2" t="s">
        <v>476</v>
      </c>
      <c r="C545" s="2" t="s">
        <v>477</v>
      </c>
      <c r="D545" s="2" t="str">
        <f>IF($G545="","",'RC'!D40)</f>
        <v/>
      </c>
      <c r="E545" s="4" t="str">
        <f>IF($G545="","",'RC'!E40)</f>
        <v/>
      </c>
      <c r="F545" s="5" t="str">
        <f>IF($G545="","",'RC'!G40)</f>
        <v/>
      </c>
      <c r="G545" s="2"/>
      <c r="H545" s="2" t="str">
        <f>IF(G545="","NA",IF(G545='RC'!F40,"Correct","Incorrect"))</f>
        <v>NA</v>
      </c>
      <c r="I545" s="16"/>
    </row>
    <row r="546" spans="1:9" x14ac:dyDescent="0.45">
      <c r="A546" s="6">
        <f t="shared" si="8"/>
        <v>544</v>
      </c>
      <c r="B546" s="6" t="s">
        <v>476</v>
      </c>
      <c r="C546" s="6" t="s">
        <v>477</v>
      </c>
      <c r="D546" s="6" t="str">
        <f>IF($G546="","",'RC'!D41)</f>
        <v/>
      </c>
      <c r="E546" s="8" t="str">
        <f>IF($G546="","",'RC'!E41)</f>
        <v/>
      </c>
      <c r="F546" s="9" t="str">
        <f>IF($G546="","",'RC'!G41)</f>
        <v/>
      </c>
      <c r="G546" s="6"/>
      <c r="H546" s="6" t="str">
        <f>IF(G546="","NA",IF(G546='RC'!F41,"Correct","Incorrect"))</f>
        <v>NA</v>
      </c>
      <c r="I546" s="17"/>
    </row>
    <row r="547" spans="1:9" x14ac:dyDescent="0.45">
      <c r="A547" s="2">
        <f t="shared" si="8"/>
        <v>545</v>
      </c>
      <c r="B547" s="2" t="s">
        <v>476</v>
      </c>
      <c r="C547" s="2" t="s">
        <v>477</v>
      </c>
      <c r="D547" s="2" t="str">
        <f>IF($G547="","",'RC'!D42)</f>
        <v/>
      </c>
      <c r="E547" s="4" t="str">
        <f>IF($G547="","",'RC'!E42)</f>
        <v/>
      </c>
      <c r="F547" s="5" t="str">
        <f>IF($G547="","",'RC'!G42)</f>
        <v/>
      </c>
      <c r="G547" s="2"/>
      <c r="H547" s="2" t="str">
        <f>IF(G547="","NA",IF(G547='RC'!F42,"Correct","Incorrect"))</f>
        <v>NA</v>
      </c>
      <c r="I547" s="16"/>
    </row>
    <row r="548" spans="1:9" x14ac:dyDescent="0.45">
      <c r="A548" s="6">
        <f t="shared" si="8"/>
        <v>546</v>
      </c>
      <c r="B548" s="6" t="s">
        <v>476</v>
      </c>
      <c r="C548" s="6" t="s">
        <v>477</v>
      </c>
      <c r="D548" s="6" t="str">
        <f>IF($G548="","",'RC'!D43)</f>
        <v/>
      </c>
      <c r="E548" s="8" t="str">
        <f>IF($G548="","",'RC'!E43)</f>
        <v/>
      </c>
      <c r="F548" s="9" t="str">
        <f>IF($G548="","",'RC'!G43)</f>
        <v/>
      </c>
      <c r="G548" s="6"/>
      <c r="H548" s="6" t="str">
        <f>IF(G548="","NA",IF(G548='RC'!F43,"Correct","Incorrect"))</f>
        <v>NA</v>
      </c>
      <c r="I548" s="17"/>
    </row>
    <row r="549" spans="1:9" x14ac:dyDescent="0.45">
      <c r="A549" s="2">
        <f t="shared" si="8"/>
        <v>547</v>
      </c>
      <c r="B549" s="2" t="s">
        <v>476</v>
      </c>
      <c r="C549" s="2" t="s">
        <v>477</v>
      </c>
      <c r="D549" s="2" t="str">
        <f>IF($G549="","",'RC'!D44)</f>
        <v/>
      </c>
      <c r="E549" s="4" t="str">
        <f>IF($G549="","",'RC'!E44)</f>
        <v/>
      </c>
      <c r="F549" s="5" t="str">
        <f>IF($G549="","",'RC'!G44)</f>
        <v/>
      </c>
      <c r="G549" s="2"/>
      <c r="H549" s="2" t="str">
        <f>IF(G549="","NA",IF(G549='RC'!F44,"Correct","Incorrect"))</f>
        <v>NA</v>
      </c>
      <c r="I549" s="16"/>
    </row>
    <row r="550" spans="1:9" x14ac:dyDescent="0.45">
      <c r="A550" s="6">
        <f t="shared" si="8"/>
        <v>548</v>
      </c>
      <c r="B550" s="6" t="s">
        <v>476</v>
      </c>
      <c r="C550" s="6" t="s">
        <v>477</v>
      </c>
      <c r="D550" s="6" t="str">
        <f>IF($G550="","",'RC'!D45)</f>
        <v/>
      </c>
      <c r="E550" s="8" t="str">
        <f>IF($G550="","",'RC'!E45)</f>
        <v/>
      </c>
      <c r="F550" s="9" t="str">
        <f>IF($G550="","",'RC'!G45)</f>
        <v/>
      </c>
      <c r="G550" s="6"/>
      <c r="H550" s="6" t="str">
        <f>IF(G550="","NA",IF(G550='RC'!F45,"Correct","Incorrect"))</f>
        <v>NA</v>
      </c>
      <c r="I550" s="17"/>
    </row>
    <row r="551" spans="1:9" x14ac:dyDescent="0.45">
      <c r="A551" s="2">
        <f t="shared" si="8"/>
        <v>549</v>
      </c>
      <c r="B551" s="2" t="s">
        <v>476</v>
      </c>
      <c r="C551" s="2" t="s">
        <v>477</v>
      </c>
      <c r="D551" s="2" t="str">
        <f>IF($G551="","",'RC'!D46)</f>
        <v/>
      </c>
      <c r="E551" s="4" t="str">
        <f>IF($G551="","",'RC'!E46)</f>
        <v/>
      </c>
      <c r="F551" s="5" t="str">
        <f>IF($G551="","",'RC'!G46)</f>
        <v/>
      </c>
      <c r="G551" s="2"/>
      <c r="H551" s="2" t="str">
        <f>IF(G551="","NA",IF(G551='RC'!F46,"Correct","Incorrect"))</f>
        <v>NA</v>
      </c>
      <c r="I551" s="16"/>
    </row>
    <row r="552" spans="1:9" x14ac:dyDescent="0.45">
      <c r="A552" s="6">
        <f t="shared" si="8"/>
        <v>550</v>
      </c>
      <c r="B552" s="6" t="s">
        <v>476</v>
      </c>
      <c r="C552" s="6" t="s">
        <v>477</v>
      </c>
      <c r="D552" s="6" t="str">
        <f>IF($G552="","",'RC'!D47)</f>
        <v/>
      </c>
      <c r="E552" s="8" t="str">
        <f>IF($G552="","",'RC'!E47)</f>
        <v/>
      </c>
      <c r="F552" s="9" t="str">
        <f>IF($G552="","",'RC'!G47)</f>
        <v/>
      </c>
      <c r="G552" s="6"/>
      <c r="H552" s="6" t="str">
        <f>IF(G552="","NA",IF(G552='RC'!F47,"Correct","Incorrect"))</f>
        <v>NA</v>
      </c>
      <c r="I552" s="17"/>
    </row>
    <row r="553" spans="1:9" x14ac:dyDescent="0.45">
      <c r="A553" s="2">
        <f t="shared" si="8"/>
        <v>551</v>
      </c>
      <c r="B553" s="2" t="s">
        <v>476</v>
      </c>
      <c r="C553" s="2" t="s">
        <v>477</v>
      </c>
      <c r="D553" s="2" t="str">
        <f>IF($G553="","",'RC'!D48)</f>
        <v/>
      </c>
      <c r="E553" s="4" t="str">
        <f>IF($G553="","",'RC'!E48)</f>
        <v/>
      </c>
      <c r="F553" s="5" t="str">
        <f>IF($G553="","",'RC'!G48)</f>
        <v/>
      </c>
      <c r="G553" s="2"/>
      <c r="H553" s="2" t="str">
        <f>IF(G553="","NA",IF(G553='RC'!F48,"Correct","Incorrect"))</f>
        <v>NA</v>
      </c>
      <c r="I553" s="16"/>
    </row>
    <row r="554" spans="1:9" x14ac:dyDescent="0.45">
      <c r="A554" s="6">
        <f t="shared" si="8"/>
        <v>552</v>
      </c>
      <c r="B554" s="6" t="s">
        <v>476</v>
      </c>
      <c r="C554" s="6" t="s">
        <v>477</v>
      </c>
      <c r="D554" s="6" t="str">
        <f>IF($G554="","",'RC'!D49)</f>
        <v/>
      </c>
      <c r="E554" s="8" t="str">
        <f>IF($G554="","",'RC'!E49)</f>
        <v/>
      </c>
      <c r="F554" s="9" t="str">
        <f>IF($G554="","",'RC'!G49)</f>
        <v/>
      </c>
      <c r="G554" s="6"/>
      <c r="H554" s="6" t="str">
        <f>IF(G554="","NA",IF(G554='RC'!F49,"Correct","Incorrect"))</f>
        <v>NA</v>
      </c>
      <c r="I554" s="17"/>
    </row>
    <row r="555" spans="1:9" x14ac:dyDescent="0.45">
      <c r="A555" s="2">
        <f t="shared" si="8"/>
        <v>553</v>
      </c>
      <c r="B555" s="2" t="s">
        <v>476</v>
      </c>
      <c r="C555" s="2" t="s">
        <v>477</v>
      </c>
      <c r="D555" s="2" t="str">
        <f>IF($G555="","",'RC'!D50)</f>
        <v/>
      </c>
      <c r="E555" s="4" t="str">
        <f>IF($G555="","",'RC'!E50)</f>
        <v/>
      </c>
      <c r="F555" s="5" t="str">
        <f>IF($G555="","",'RC'!G50)</f>
        <v/>
      </c>
      <c r="G555" s="2"/>
      <c r="H555" s="2" t="str">
        <f>IF(G555="","NA",IF(G555='RC'!F50,"Correct","Incorrect"))</f>
        <v>NA</v>
      </c>
      <c r="I555" s="16"/>
    </row>
    <row r="556" spans="1:9" x14ac:dyDescent="0.45">
      <c r="A556" s="6">
        <f t="shared" si="8"/>
        <v>554</v>
      </c>
      <c r="B556" s="6" t="s">
        <v>476</v>
      </c>
      <c r="C556" s="6" t="s">
        <v>477</v>
      </c>
      <c r="D556" s="6" t="str">
        <f>IF($G556="","",'RC'!D51)</f>
        <v/>
      </c>
      <c r="E556" s="8" t="str">
        <f>IF($G556="","",'RC'!E51)</f>
        <v/>
      </c>
      <c r="F556" s="9" t="str">
        <f>IF($G556="","",'RC'!G51)</f>
        <v/>
      </c>
      <c r="G556" s="6"/>
      <c r="H556" s="6" t="str">
        <f>IF(G556="","NA",IF(G556='RC'!F51,"Correct","Incorrect"))</f>
        <v>NA</v>
      </c>
      <c r="I556" s="17"/>
    </row>
    <row r="557" spans="1:9" x14ac:dyDescent="0.45">
      <c r="A557" s="2">
        <f t="shared" si="8"/>
        <v>555</v>
      </c>
      <c r="B557" s="2" t="s">
        <v>476</v>
      </c>
      <c r="C557" s="2" t="s">
        <v>477</v>
      </c>
      <c r="D557" s="2" t="str">
        <f>IF($G557="","",'RC'!D52)</f>
        <v/>
      </c>
      <c r="E557" s="4" t="str">
        <f>IF($G557="","",'RC'!E52)</f>
        <v/>
      </c>
      <c r="F557" s="5" t="str">
        <f>IF($G557="","",'RC'!G52)</f>
        <v/>
      </c>
      <c r="G557" s="2"/>
      <c r="H557" s="2" t="str">
        <f>IF(G557="","NA",IF(G557='RC'!F52,"Correct","Incorrect"))</f>
        <v>NA</v>
      </c>
      <c r="I557" s="16"/>
    </row>
    <row r="558" spans="1:9" x14ac:dyDescent="0.45">
      <c r="A558" s="6">
        <f t="shared" si="8"/>
        <v>556</v>
      </c>
      <c r="B558" s="6" t="s">
        <v>476</v>
      </c>
      <c r="C558" s="6" t="s">
        <v>477</v>
      </c>
      <c r="D558" s="6" t="str">
        <f>IF($G558="","",'RC'!D53)</f>
        <v/>
      </c>
      <c r="E558" s="8" t="str">
        <f>IF($G558="","",'RC'!E53)</f>
        <v/>
      </c>
      <c r="F558" s="9" t="str">
        <f>IF($G558="","",'RC'!G53)</f>
        <v/>
      </c>
      <c r="G558" s="6"/>
      <c r="H558" s="6" t="str">
        <f>IF(G558="","NA",IF(G558='RC'!F53,"Correct","Incorrect"))</f>
        <v>NA</v>
      </c>
      <c r="I558" s="17"/>
    </row>
    <row r="559" spans="1:9" x14ac:dyDescent="0.45">
      <c r="A559" s="2">
        <f t="shared" si="8"/>
        <v>557</v>
      </c>
      <c r="B559" s="2" t="s">
        <v>476</v>
      </c>
      <c r="C559" s="2" t="s">
        <v>477</v>
      </c>
      <c r="D559" s="2" t="str">
        <f>IF($G559="","",'RC'!D54)</f>
        <v/>
      </c>
      <c r="E559" s="4" t="str">
        <f>IF($G559="","",'RC'!E54)</f>
        <v/>
      </c>
      <c r="F559" s="5" t="str">
        <f>IF($G559="","",'RC'!G54)</f>
        <v/>
      </c>
      <c r="G559" s="2"/>
      <c r="H559" s="2" t="str">
        <f>IF(G559="","NA",IF(G559='RC'!F54,"Correct","Incorrect"))</f>
        <v>NA</v>
      </c>
      <c r="I559" s="16"/>
    </row>
    <row r="560" spans="1:9" x14ac:dyDescent="0.45">
      <c r="A560" s="6">
        <f t="shared" si="8"/>
        <v>558</v>
      </c>
      <c r="B560" s="6" t="s">
        <v>476</v>
      </c>
      <c r="C560" s="6" t="s">
        <v>477</v>
      </c>
      <c r="D560" s="6" t="str">
        <f>IF($G560="","",'RC'!D55)</f>
        <v/>
      </c>
      <c r="E560" s="8" t="str">
        <f>IF($G560="","",'RC'!E55)</f>
        <v/>
      </c>
      <c r="F560" s="9" t="str">
        <f>IF($G560="","",'RC'!G55)</f>
        <v/>
      </c>
      <c r="G560" s="6"/>
      <c r="H560" s="6" t="str">
        <f>IF(G560="","NA",IF(G560='RC'!F55,"Correct","Incorrect"))</f>
        <v>NA</v>
      </c>
      <c r="I560" s="17"/>
    </row>
    <row r="561" spans="1:9" x14ac:dyDescent="0.45">
      <c r="A561" s="2">
        <f t="shared" si="8"/>
        <v>559</v>
      </c>
      <c r="B561" s="2" t="s">
        <v>476</v>
      </c>
      <c r="C561" s="2" t="s">
        <v>477</v>
      </c>
      <c r="D561" s="2" t="str">
        <f>IF($G561="","",'RC'!D56)</f>
        <v/>
      </c>
      <c r="E561" s="4" t="str">
        <f>IF($G561="","",'RC'!E56)</f>
        <v/>
      </c>
      <c r="F561" s="5" t="str">
        <f>IF($G561="","",'RC'!G56)</f>
        <v/>
      </c>
      <c r="G561" s="2"/>
      <c r="H561" s="2" t="str">
        <f>IF(G561="","NA",IF(G561='RC'!F56,"Correct","Incorrect"))</f>
        <v>NA</v>
      </c>
      <c r="I561" s="16"/>
    </row>
    <row r="562" spans="1:9" x14ac:dyDescent="0.45">
      <c r="A562" s="6">
        <f t="shared" si="8"/>
        <v>560</v>
      </c>
      <c r="B562" s="6" t="s">
        <v>476</v>
      </c>
      <c r="C562" s="6" t="s">
        <v>477</v>
      </c>
      <c r="D562" s="6" t="str">
        <f>IF($G562="","",'RC'!D57)</f>
        <v/>
      </c>
      <c r="E562" s="8" t="str">
        <f>IF($G562="","",'RC'!E57)</f>
        <v/>
      </c>
      <c r="F562" s="9" t="str">
        <f>IF($G562="","",'RC'!G57)</f>
        <v/>
      </c>
      <c r="G562" s="6"/>
      <c r="H562" s="6" t="str">
        <f>IF(G562="","NA",IF(G562='RC'!F57,"Correct","Incorrect"))</f>
        <v>NA</v>
      </c>
      <c r="I562" s="17"/>
    </row>
    <row r="563" spans="1:9" x14ac:dyDescent="0.45">
      <c r="A563" s="2">
        <f t="shared" si="8"/>
        <v>561</v>
      </c>
      <c r="B563" s="2" t="s">
        <v>476</v>
      </c>
      <c r="C563" s="2" t="s">
        <v>477</v>
      </c>
      <c r="D563" s="2" t="str">
        <f>IF($G563="","",'RC'!D58)</f>
        <v/>
      </c>
      <c r="E563" s="4" t="str">
        <f>IF($G563="","",'RC'!E58)</f>
        <v/>
      </c>
      <c r="F563" s="5" t="str">
        <f>IF($G563="","",'RC'!G58)</f>
        <v/>
      </c>
      <c r="G563" s="2"/>
      <c r="H563" s="2" t="str">
        <f>IF(G563="","NA",IF(G563='RC'!F58,"Correct","Incorrect"))</f>
        <v>NA</v>
      </c>
      <c r="I563" s="16"/>
    </row>
    <row r="564" spans="1:9" x14ac:dyDescent="0.45">
      <c r="A564" s="6">
        <f t="shared" si="8"/>
        <v>562</v>
      </c>
      <c r="B564" s="6" t="s">
        <v>476</v>
      </c>
      <c r="C564" s="6" t="s">
        <v>477</v>
      </c>
      <c r="D564" s="6" t="str">
        <f>IF($G564="","",'RC'!D59)</f>
        <v/>
      </c>
      <c r="E564" s="8" t="str">
        <f>IF($G564="","",'RC'!E59)</f>
        <v/>
      </c>
      <c r="F564" s="9" t="str">
        <f>IF($G564="","",'RC'!G59)</f>
        <v/>
      </c>
      <c r="G564" s="6"/>
      <c r="H564" s="6" t="str">
        <f>IF(G564="","NA",IF(G564='RC'!F59,"Correct","Incorrect"))</f>
        <v>NA</v>
      </c>
      <c r="I564" s="17"/>
    </row>
    <row r="565" spans="1:9" x14ac:dyDescent="0.45">
      <c r="A565" s="2">
        <f t="shared" si="8"/>
        <v>563</v>
      </c>
      <c r="B565" s="2" t="s">
        <v>476</v>
      </c>
      <c r="C565" s="2" t="s">
        <v>477</v>
      </c>
      <c r="D565" s="2" t="str">
        <f>IF($G565="","",'RC'!D60)</f>
        <v/>
      </c>
      <c r="E565" s="4" t="str">
        <f>IF($G565="","",'RC'!E60)</f>
        <v/>
      </c>
      <c r="F565" s="5" t="str">
        <f>IF($G565="","",'RC'!G60)</f>
        <v/>
      </c>
      <c r="G565" s="2"/>
      <c r="H565" s="2" t="str">
        <f>IF(G565="","NA",IF(G565='RC'!F60,"Correct","Incorrect"))</f>
        <v>NA</v>
      </c>
      <c r="I565" s="16"/>
    </row>
    <row r="566" spans="1:9" x14ac:dyDescent="0.45">
      <c r="A566" s="6">
        <f t="shared" si="8"/>
        <v>564</v>
      </c>
      <c r="B566" s="6" t="s">
        <v>476</v>
      </c>
      <c r="C566" s="6" t="s">
        <v>477</v>
      </c>
      <c r="D566" s="6" t="str">
        <f>IF($G566="","",'RC'!D61)</f>
        <v/>
      </c>
      <c r="E566" s="8" t="str">
        <f>IF($G566="","",'RC'!E61)</f>
        <v/>
      </c>
      <c r="F566" s="9" t="str">
        <f>IF($G566="","",'RC'!G61)</f>
        <v/>
      </c>
      <c r="G566" s="6"/>
      <c r="H566" s="6" t="str">
        <f>IF(G566="","NA",IF(G566='RC'!F61,"Correct","Incorrect"))</f>
        <v>NA</v>
      </c>
      <c r="I566" s="17"/>
    </row>
    <row r="567" spans="1:9" x14ac:dyDescent="0.45">
      <c r="A567" s="2">
        <f t="shared" si="8"/>
        <v>565</v>
      </c>
      <c r="B567" s="2" t="s">
        <v>476</v>
      </c>
      <c r="C567" s="2" t="s">
        <v>477</v>
      </c>
      <c r="D567" s="2" t="str">
        <f>IF($G567="","",'RC'!D62)</f>
        <v/>
      </c>
      <c r="E567" s="4" t="str">
        <f>IF($G567="","",'RC'!E62)</f>
        <v/>
      </c>
      <c r="F567" s="5" t="str">
        <f>IF($G567="","",'RC'!G62)</f>
        <v/>
      </c>
      <c r="G567" s="2"/>
      <c r="H567" s="2" t="str">
        <f>IF(G567="","NA",IF(G567='RC'!F62,"Correct","Incorrect"))</f>
        <v>NA</v>
      </c>
      <c r="I567" s="16"/>
    </row>
    <row r="568" spans="1:9" x14ac:dyDescent="0.45">
      <c r="A568" s="6">
        <f t="shared" si="8"/>
        <v>566</v>
      </c>
      <c r="B568" s="6" t="s">
        <v>476</v>
      </c>
      <c r="C568" s="6" t="s">
        <v>477</v>
      </c>
      <c r="D568" s="6" t="str">
        <f>IF($G568="","",'RC'!D63)</f>
        <v/>
      </c>
      <c r="E568" s="8" t="str">
        <f>IF($G568="","",'RC'!E63)</f>
        <v/>
      </c>
      <c r="F568" s="9" t="str">
        <f>IF($G568="","",'RC'!G63)</f>
        <v/>
      </c>
      <c r="G568" s="6"/>
      <c r="H568" s="6" t="str">
        <f>IF(G568="","NA",IF(G568='RC'!F63,"Correct","Incorrect"))</f>
        <v>NA</v>
      </c>
      <c r="I568" s="17"/>
    </row>
    <row r="569" spans="1:9" x14ac:dyDescent="0.45">
      <c r="A569" s="2">
        <f t="shared" si="8"/>
        <v>567</v>
      </c>
      <c r="B569" s="2" t="s">
        <v>476</v>
      </c>
      <c r="C569" s="2" t="s">
        <v>477</v>
      </c>
      <c r="D569" s="2" t="str">
        <f>IF($G569="","",'RC'!D64)</f>
        <v/>
      </c>
      <c r="E569" s="4" t="str">
        <f>IF($G569="","",'RC'!E64)</f>
        <v/>
      </c>
      <c r="F569" s="5" t="str">
        <f>IF($G569="","",'RC'!G64)</f>
        <v/>
      </c>
      <c r="G569" s="2"/>
      <c r="H569" s="2" t="str">
        <f>IF(G569="","NA",IF(G569='RC'!F64,"Correct","Incorrect"))</f>
        <v>NA</v>
      </c>
      <c r="I569" s="16"/>
    </row>
    <row r="570" spans="1:9" x14ac:dyDescent="0.45">
      <c r="A570" s="6">
        <f t="shared" si="8"/>
        <v>568</v>
      </c>
      <c r="B570" s="6" t="s">
        <v>476</v>
      </c>
      <c r="C570" s="6" t="s">
        <v>477</v>
      </c>
      <c r="D570" s="6" t="str">
        <f>IF($G570="","",'RC'!D65)</f>
        <v/>
      </c>
      <c r="E570" s="8" t="str">
        <f>IF($G570="","",'RC'!E65)</f>
        <v/>
      </c>
      <c r="F570" s="9" t="str">
        <f>IF($G570="","",'RC'!G65)</f>
        <v/>
      </c>
      <c r="G570" s="6"/>
      <c r="H570" s="6" t="str">
        <f>IF(G570="","NA",IF(G570='RC'!F65,"Correct","Incorrect"))</f>
        <v>NA</v>
      </c>
      <c r="I570" s="17"/>
    </row>
    <row r="571" spans="1:9" x14ac:dyDescent="0.45">
      <c r="A571" s="2">
        <f t="shared" si="8"/>
        <v>569</v>
      </c>
      <c r="B571" s="2" t="s">
        <v>476</v>
      </c>
      <c r="C571" s="2" t="s">
        <v>477</v>
      </c>
      <c r="D571" s="2" t="str">
        <f>IF($G571="","",'RC'!D66)</f>
        <v/>
      </c>
      <c r="E571" s="4" t="str">
        <f>IF($G571="","",'RC'!E66)</f>
        <v/>
      </c>
      <c r="F571" s="5" t="str">
        <f>IF($G571="","",'RC'!G66)</f>
        <v/>
      </c>
      <c r="G571" s="2"/>
      <c r="H571" s="2" t="str">
        <f>IF(G571="","NA",IF(G571='RC'!F66,"Correct","Incorrect"))</f>
        <v>NA</v>
      </c>
      <c r="I571" s="16"/>
    </row>
    <row r="572" spans="1:9" x14ac:dyDescent="0.45">
      <c r="A572" s="6">
        <f t="shared" si="8"/>
        <v>570</v>
      </c>
      <c r="B572" s="6" t="s">
        <v>476</v>
      </c>
      <c r="C572" s="6" t="s">
        <v>477</v>
      </c>
      <c r="D572" s="6" t="str">
        <f>IF($G572="","",'RC'!D67)</f>
        <v/>
      </c>
      <c r="E572" s="8" t="str">
        <f>IF($G572="","",'RC'!E67)</f>
        <v/>
      </c>
      <c r="F572" s="9" t="str">
        <f>IF($G572="","",'RC'!G67)</f>
        <v/>
      </c>
      <c r="G572" s="6"/>
      <c r="H572" s="6" t="str">
        <f>IF(G572="","NA",IF(G572='RC'!F67,"Correct","Incorrect"))</f>
        <v>NA</v>
      </c>
      <c r="I572" s="17"/>
    </row>
    <row r="573" spans="1:9" x14ac:dyDescent="0.45">
      <c r="A573" s="2">
        <f t="shared" si="8"/>
        <v>571</v>
      </c>
      <c r="B573" s="2" t="s">
        <v>476</v>
      </c>
      <c r="C573" s="2" t="s">
        <v>477</v>
      </c>
      <c r="D573" s="2" t="str">
        <f>IF($G573="","",'RC'!D68)</f>
        <v/>
      </c>
      <c r="E573" s="4" t="str">
        <f>IF($G573="","",'RC'!E68)</f>
        <v/>
      </c>
      <c r="F573" s="5" t="str">
        <f>IF($G573="","",'RC'!G68)</f>
        <v/>
      </c>
      <c r="G573" s="2"/>
      <c r="H573" s="2" t="str">
        <f>IF(G573="","NA",IF(G573='RC'!F68,"Correct","Incorrect"))</f>
        <v>NA</v>
      </c>
      <c r="I573" s="16"/>
    </row>
    <row r="574" spans="1:9" x14ac:dyDescent="0.45">
      <c r="A574" s="6">
        <f t="shared" si="8"/>
        <v>572</v>
      </c>
      <c r="B574" s="6" t="s">
        <v>476</v>
      </c>
      <c r="C574" s="6" t="s">
        <v>477</v>
      </c>
      <c r="D574" s="6" t="str">
        <f>IF($G574="","",'RC'!D69)</f>
        <v/>
      </c>
      <c r="E574" s="8" t="str">
        <f>IF($G574="","",'RC'!E69)</f>
        <v/>
      </c>
      <c r="F574" s="9" t="str">
        <f>IF($G574="","",'RC'!G69)</f>
        <v/>
      </c>
      <c r="G574" s="6"/>
      <c r="H574" s="6" t="str">
        <f>IF(G574="","NA",IF(G574='RC'!F69,"Correct","Incorrect"))</f>
        <v>NA</v>
      </c>
      <c r="I574" s="17"/>
    </row>
    <row r="575" spans="1:9" x14ac:dyDescent="0.45">
      <c r="A575" s="2">
        <f t="shared" si="8"/>
        <v>573</v>
      </c>
      <c r="B575" s="2" t="s">
        <v>476</v>
      </c>
      <c r="C575" s="2" t="s">
        <v>477</v>
      </c>
      <c r="D575" s="2" t="str">
        <f>IF($G575="","",'RC'!D70)</f>
        <v/>
      </c>
      <c r="E575" s="4" t="str">
        <f>IF($G575="","",'RC'!E70)</f>
        <v/>
      </c>
      <c r="F575" s="5" t="str">
        <f>IF($G575="","",'RC'!G70)</f>
        <v/>
      </c>
      <c r="G575" s="2"/>
      <c r="H575" s="2" t="str">
        <f>IF(G575="","NA",IF(G575='RC'!F70,"Correct","Incorrect"))</f>
        <v>NA</v>
      </c>
      <c r="I575" s="16"/>
    </row>
    <row r="576" spans="1:9" x14ac:dyDescent="0.45">
      <c r="A576" s="6">
        <f t="shared" si="8"/>
        <v>574</v>
      </c>
      <c r="B576" s="6" t="s">
        <v>476</v>
      </c>
      <c r="C576" s="6" t="s">
        <v>477</v>
      </c>
      <c r="D576" s="6" t="str">
        <f>IF($G576="","",'RC'!D71)</f>
        <v/>
      </c>
      <c r="E576" s="8" t="str">
        <f>IF($G576="","",'RC'!E71)</f>
        <v/>
      </c>
      <c r="F576" s="9" t="str">
        <f>IF($G576="","",'RC'!G71)</f>
        <v/>
      </c>
      <c r="G576" s="6"/>
      <c r="H576" s="6" t="str">
        <f>IF(G576="","NA",IF(G576='RC'!F71,"Correct","Incorrect"))</f>
        <v>NA</v>
      </c>
      <c r="I576" s="17"/>
    </row>
    <row r="577" spans="1:9" x14ac:dyDescent="0.45">
      <c r="A577" s="2">
        <f t="shared" si="8"/>
        <v>575</v>
      </c>
      <c r="B577" s="2" t="s">
        <v>476</v>
      </c>
      <c r="C577" s="2" t="s">
        <v>477</v>
      </c>
      <c r="D577" s="2" t="str">
        <f>IF($G577="","",'RC'!D72)</f>
        <v/>
      </c>
      <c r="E577" s="4" t="str">
        <f>IF($G577="","",'RC'!E72)</f>
        <v/>
      </c>
      <c r="F577" s="5" t="str">
        <f>IF($G577="","",'RC'!G72)</f>
        <v/>
      </c>
      <c r="G577" s="2"/>
      <c r="H577" s="2" t="str">
        <f>IF(G577="","NA",IF(G577='RC'!F72,"Correct","Incorrect"))</f>
        <v>NA</v>
      </c>
      <c r="I577" s="16"/>
    </row>
    <row r="578" spans="1:9" x14ac:dyDescent="0.45">
      <c r="A578" s="6">
        <f t="shared" si="8"/>
        <v>576</v>
      </c>
      <c r="B578" s="6" t="s">
        <v>476</v>
      </c>
      <c r="C578" s="6" t="s">
        <v>477</v>
      </c>
      <c r="D578" s="6" t="str">
        <f>IF($G578="","",'RC'!D73)</f>
        <v/>
      </c>
      <c r="E578" s="8" t="str">
        <f>IF($G578="","",'RC'!E73)</f>
        <v/>
      </c>
      <c r="F578" s="9" t="str">
        <f>IF($G578="","",'RC'!G73)</f>
        <v/>
      </c>
      <c r="G578" s="6"/>
      <c r="H578" s="6" t="str">
        <f>IF(G578="","NA",IF(G578='RC'!F73,"Correct","Incorrect"))</f>
        <v>NA</v>
      </c>
      <c r="I578" s="17"/>
    </row>
    <row r="579" spans="1:9" x14ac:dyDescent="0.45">
      <c r="A579" s="2">
        <f t="shared" si="8"/>
        <v>577</v>
      </c>
      <c r="B579" s="2" t="s">
        <v>476</v>
      </c>
      <c r="C579" s="2" t="s">
        <v>477</v>
      </c>
      <c r="D579" s="2" t="str">
        <f>IF($G579="","",'RC'!D74)</f>
        <v/>
      </c>
      <c r="E579" s="4" t="str">
        <f>IF($G579="","",'RC'!E74)</f>
        <v/>
      </c>
      <c r="F579" s="5" t="str">
        <f>IF($G579="","",'RC'!G74)</f>
        <v/>
      </c>
      <c r="G579" s="2"/>
      <c r="H579" s="2" t="str">
        <f>IF(G579="","NA",IF(G579='RC'!F74,"Correct","Incorrect"))</f>
        <v>NA</v>
      </c>
      <c r="I579" s="16"/>
    </row>
    <row r="580" spans="1:9" x14ac:dyDescent="0.45">
      <c r="A580" s="6">
        <f t="shared" ref="A580:A643" si="9">A579+1</f>
        <v>578</v>
      </c>
      <c r="B580" s="6" t="s">
        <v>476</v>
      </c>
      <c r="C580" s="6" t="s">
        <v>477</v>
      </c>
      <c r="D580" s="6" t="str">
        <f>IF($G580="","",'RC'!D75)</f>
        <v/>
      </c>
      <c r="E580" s="8" t="str">
        <f>IF($G580="","",'RC'!E75)</f>
        <v/>
      </c>
      <c r="F580" s="9" t="str">
        <f>IF($G580="","",'RC'!G75)</f>
        <v/>
      </c>
      <c r="G580" s="6"/>
      <c r="H580" s="6" t="str">
        <f>IF(G580="","NA",IF(G580='RC'!F75,"Correct","Incorrect"))</f>
        <v>NA</v>
      </c>
      <c r="I580" s="17"/>
    </row>
    <row r="581" spans="1:9" x14ac:dyDescent="0.45">
      <c r="A581" s="2">
        <f t="shared" si="9"/>
        <v>579</v>
      </c>
      <c r="B581" s="2" t="s">
        <v>476</v>
      </c>
      <c r="C581" s="2" t="s">
        <v>477</v>
      </c>
      <c r="D581" s="2" t="str">
        <f>IF($G581="","",'RC'!D76)</f>
        <v/>
      </c>
      <c r="E581" s="4" t="str">
        <f>IF($G581="","",'RC'!E76)</f>
        <v/>
      </c>
      <c r="F581" s="5" t="str">
        <f>IF($G581="","",'RC'!G76)</f>
        <v/>
      </c>
      <c r="G581" s="2"/>
      <c r="H581" s="2" t="str">
        <f>IF(G581="","NA",IF(G581='RC'!F76,"Correct","Incorrect"))</f>
        <v>NA</v>
      </c>
      <c r="I581" s="16"/>
    </row>
    <row r="582" spans="1:9" x14ac:dyDescent="0.45">
      <c r="A582" s="6">
        <f t="shared" si="9"/>
        <v>580</v>
      </c>
      <c r="B582" s="6" t="s">
        <v>476</v>
      </c>
      <c r="C582" s="6" t="s">
        <v>477</v>
      </c>
      <c r="D582" s="6" t="str">
        <f>IF($G582="","",'RC'!D77)</f>
        <v/>
      </c>
      <c r="E582" s="8" t="str">
        <f>IF($G582="","",'RC'!E77)</f>
        <v/>
      </c>
      <c r="F582" s="9" t="str">
        <f>IF($G582="","",'RC'!G77)</f>
        <v/>
      </c>
      <c r="G582" s="6"/>
      <c r="H582" s="6" t="str">
        <f>IF(G582="","NA",IF(G582='RC'!F77,"Correct","Incorrect"))</f>
        <v>NA</v>
      </c>
      <c r="I582" s="17"/>
    </row>
    <row r="583" spans="1:9" x14ac:dyDescent="0.45">
      <c r="A583" s="2">
        <f t="shared" si="9"/>
        <v>581</v>
      </c>
      <c r="B583" s="2" t="s">
        <v>476</v>
      </c>
      <c r="C583" s="2" t="s">
        <v>477</v>
      </c>
      <c r="D583" s="2" t="str">
        <f>IF($G583="","",'RC'!D78)</f>
        <v/>
      </c>
      <c r="E583" s="4" t="str">
        <f>IF($G583="","",'RC'!E78)</f>
        <v/>
      </c>
      <c r="F583" s="5" t="str">
        <f>IF($G583="","",'RC'!G78)</f>
        <v/>
      </c>
      <c r="G583" s="2"/>
      <c r="H583" s="2" t="str">
        <f>IF(G583="","NA",IF(G583='RC'!F78,"Correct","Incorrect"))</f>
        <v>NA</v>
      </c>
      <c r="I583" s="16"/>
    </row>
    <row r="584" spans="1:9" x14ac:dyDescent="0.45">
      <c r="A584" s="6">
        <f t="shared" si="9"/>
        <v>582</v>
      </c>
      <c r="B584" s="6" t="s">
        <v>476</v>
      </c>
      <c r="C584" s="6" t="s">
        <v>477</v>
      </c>
      <c r="D584" s="6" t="str">
        <f>IF($G584="","",'RC'!D79)</f>
        <v/>
      </c>
      <c r="E584" s="8" t="str">
        <f>IF($G584="","",'RC'!E79)</f>
        <v/>
      </c>
      <c r="F584" s="9" t="str">
        <f>IF($G584="","",'RC'!G79)</f>
        <v/>
      </c>
      <c r="G584" s="6"/>
      <c r="H584" s="6" t="str">
        <f>IF(G584="","NA",IF(G584='RC'!F79,"Correct","Incorrect"))</f>
        <v>NA</v>
      </c>
      <c r="I584" s="17"/>
    </row>
    <row r="585" spans="1:9" x14ac:dyDescent="0.45">
      <c r="A585" s="2">
        <f t="shared" si="9"/>
        <v>583</v>
      </c>
      <c r="B585" s="2" t="s">
        <v>476</v>
      </c>
      <c r="C585" s="2" t="s">
        <v>477</v>
      </c>
      <c r="D585" s="2" t="str">
        <f>IF($G585="","",'RC'!D80)</f>
        <v/>
      </c>
      <c r="E585" s="4" t="str">
        <f>IF($G585="","",'RC'!E80)</f>
        <v/>
      </c>
      <c r="F585" s="5" t="str">
        <f>IF($G585="","",'RC'!G80)</f>
        <v/>
      </c>
      <c r="G585" s="2"/>
      <c r="H585" s="2" t="str">
        <f>IF(G585="","NA",IF(G585='RC'!F80,"Correct","Incorrect"))</f>
        <v>NA</v>
      </c>
      <c r="I585" s="16"/>
    </row>
    <row r="586" spans="1:9" x14ac:dyDescent="0.45">
      <c r="A586" s="6">
        <f t="shared" si="9"/>
        <v>584</v>
      </c>
      <c r="B586" s="6" t="s">
        <v>476</v>
      </c>
      <c r="C586" s="6" t="s">
        <v>477</v>
      </c>
      <c r="D586" s="6" t="str">
        <f>IF($G586="","",'RC'!D81)</f>
        <v/>
      </c>
      <c r="E586" s="8" t="str">
        <f>IF($G586="","",'RC'!E81)</f>
        <v/>
      </c>
      <c r="F586" s="9" t="str">
        <f>IF($G586="","",'RC'!G81)</f>
        <v/>
      </c>
      <c r="G586" s="6"/>
      <c r="H586" s="6" t="str">
        <f>IF(G586="","NA",IF(G586='RC'!F81,"Correct","Incorrect"))</f>
        <v>NA</v>
      </c>
      <c r="I586" s="17"/>
    </row>
    <row r="587" spans="1:9" x14ac:dyDescent="0.45">
      <c r="A587" s="2">
        <f t="shared" si="9"/>
        <v>585</v>
      </c>
      <c r="B587" s="2" t="s">
        <v>476</v>
      </c>
      <c r="C587" s="2" t="s">
        <v>477</v>
      </c>
      <c r="D587" s="2" t="str">
        <f>IF($G587="","",'RC'!D82)</f>
        <v/>
      </c>
      <c r="E587" s="4" t="str">
        <f>IF($G587="","",'RC'!E82)</f>
        <v/>
      </c>
      <c r="F587" s="5" t="str">
        <f>IF($G587="","",'RC'!G82)</f>
        <v/>
      </c>
      <c r="G587" s="2"/>
      <c r="H587" s="2" t="str">
        <f>IF(G587="","NA",IF(G587='RC'!F82,"Correct","Incorrect"))</f>
        <v>NA</v>
      </c>
      <c r="I587" s="16"/>
    </row>
    <row r="588" spans="1:9" x14ac:dyDescent="0.45">
      <c r="A588" s="6">
        <f t="shared" si="9"/>
        <v>586</v>
      </c>
      <c r="B588" s="6" t="s">
        <v>476</v>
      </c>
      <c r="C588" s="6" t="s">
        <v>477</v>
      </c>
      <c r="D588" s="6" t="str">
        <f>IF($G588="","",'RC'!D83)</f>
        <v/>
      </c>
      <c r="E588" s="8" t="str">
        <f>IF($G588="","",'RC'!E83)</f>
        <v/>
      </c>
      <c r="F588" s="9" t="str">
        <f>IF($G588="","",'RC'!G83)</f>
        <v/>
      </c>
      <c r="G588" s="6"/>
      <c r="H588" s="6" t="str">
        <f>IF(G588="","NA",IF(G588='RC'!F83,"Correct","Incorrect"))</f>
        <v>NA</v>
      </c>
      <c r="I588" s="17"/>
    </row>
    <row r="589" spans="1:9" x14ac:dyDescent="0.45">
      <c r="A589" s="2">
        <f t="shared" si="9"/>
        <v>587</v>
      </c>
      <c r="B589" s="2" t="s">
        <v>476</v>
      </c>
      <c r="C589" s="2" t="s">
        <v>477</v>
      </c>
      <c r="D589" s="2" t="str">
        <f>IF($G589="","",'RC'!D84)</f>
        <v/>
      </c>
      <c r="E589" s="4" t="str">
        <f>IF($G589="","",'RC'!E84)</f>
        <v/>
      </c>
      <c r="F589" s="5" t="str">
        <f>IF($G589="","",'RC'!G84)</f>
        <v/>
      </c>
      <c r="G589" s="2"/>
      <c r="H589" s="2" t="str">
        <f>IF(G589="","NA",IF(G589='RC'!F84,"Correct","Incorrect"))</f>
        <v>NA</v>
      </c>
      <c r="I589" s="16"/>
    </row>
    <row r="590" spans="1:9" x14ac:dyDescent="0.45">
      <c r="A590" s="6">
        <f t="shared" si="9"/>
        <v>588</v>
      </c>
      <c r="B590" s="6" t="s">
        <v>476</v>
      </c>
      <c r="C590" s="6" t="s">
        <v>477</v>
      </c>
      <c r="D590" s="6" t="str">
        <f>IF($G590="","",'RC'!D85)</f>
        <v/>
      </c>
      <c r="E590" s="8" t="str">
        <f>IF($G590="","",'RC'!E85)</f>
        <v/>
      </c>
      <c r="F590" s="9" t="str">
        <f>IF($G590="","",'RC'!G85)</f>
        <v/>
      </c>
      <c r="G590" s="6"/>
      <c r="H590" s="6" t="str">
        <f>IF(G590="","NA",IF(G590='RC'!F85,"Correct","Incorrect"))</f>
        <v>NA</v>
      </c>
      <c r="I590" s="17"/>
    </row>
    <row r="591" spans="1:9" x14ac:dyDescent="0.45">
      <c r="A591" s="2">
        <f t="shared" si="9"/>
        <v>589</v>
      </c>
      <c r="B591" s="2" t="s">
        <v>476</v>
      </c>
      <c r="C591" s="2" t="s">
        <v>477</v>
      </c>
      <c r="D591" s="2" t="str">
        <f>IF($G591="","",'RC'!D86)</f>
        <v/>
      </c>
      <c r="E591" s="4" t="str">
        <f>IF($G591="","",'RC'!E86)</f>
        <v/>
      </c>
      <c r="F591" s="5" t="str">
        <f>IF($G591="","",'RC'!G86)</f>
        <v/>
      </c>
      <c r="G591" s="2"/>
      <c r="H591" s="2" t="str">
        <f>IF(G591="","NA",IF(G591='RC'!F86,"Correct","Incorrect"))</f>
        <v>NA</v>
      </c>
      <c r="I591" s="16"/>
    </row>
    <row r="592" spans="1:9" x14ac:dyDescent="0.45">
      <c r="A592" s="6">
        <f t="shared" si="9"/>
        <v>590</v>
      </c>
      <c r="B592" s="6" t="s">
        <v>476</v>
      </c>
      <c r="C592" s="6" t="s">
        <v>477</v>
      </c>
      <c r="D592" s="6" t="str">
        <f>IF($G592="","",'RC'!D87)</f>
        <v/>
      </c>
      <c r="E592" s="8" t="str">
        <f>IF($G592="","",'RC'!E87)</f>
        <v/>
      </c>
      <c r="F592" s="9" t="str">
        <f>IF($G592="","",'RC'!G87)</f>
        <v/>
      </c>
      <c r="G592" s="6"/>
      <c r="H592" s="6" t="str">
        <f>IF(G592="","NA",IF(G592='RC'!F87,"Correct","Incorrect"))</f>
        <v>NA</v>
      </c>
      <c r="I592" s="17"/>
    </row>
    <row r="593" spans="1:9" x14ac:dyDescent="0.45">
      <c r="A593" s="2">
        <f t="shared" si="9"/>
        <v>591</v>
      </c>
      <c r="B593" s="2" t="s">
        <v>476</v>
      </c>
      <c r="C593" s="2" t="s">
        <v>477</v>
      </c>
      <c r="D593" s="2" t="str">
        <f>IF($G593="","",'RC'!D88)</f>
        <v/>
      </c>
      <c r="E593" s="4" t="str">
        <f>IF($G593="","",'RC'!E88)</f>
        <v/>
      </c>
      <c r="F593" s="5" t="str">
        <f>IF($G593="","",'RC'!G88)</f>
        <v/>
      </c>
      <c r="G593" s="2"/>
      <c r="H593" s="2" t="str">
        <f>IF(G593="","NA",IF(G593='RC'!F88,"Correct","Incorrect"))</f>
        <v>NA</v>
      </c>
      <c r="I593" s="16"/>
    </row>
    <row r="594" spans="1:9" x14ac:dyDescent="0.45">
      <c r="A594" s="6">
        <f t="shared" si="9"/>
        <v>592</v>
      </c>
      <c r="B594" s="6" t="s">
        <v>476</v>
      </c>
      <c r="C594" s="6" t="s">
        <v>477</v>
      </c>
      <c r="D594" s="6" t="str">
        <f>IF($G594="","",'RC'!D89)</f>
        <v/>
      </c>
      <c r="E594" s="8" t="str">
        <f>IF($G594="","",'RC'!E89)</f>
        <v/>
      </c>
      <c r="F594" s="9" t="str">
        <f>IF($G594="","",'RC'!G89)</f>
        <v/>
      </c>
      <c r="G594" s="6"/>
      <c r="H594" s="6" t="str">
        <f>IF(G594="","NA",IF(G594='RC'!F89,"Correct","Incorrect"))</f>
        <v>NA</v>
      </c>
      <c r="I594" s="17"/>
    </row>
    <row r="595" spans="1:9" x14ac:dyDescent="0.45">
      <c r="A595" s="2">
        <f t="shared" si="9"/>
        <v>593</v>
      </c>
      <c r="B595" s="2" t="s">
        <v>476</v>
      </c>
      <c r="C595" s="2" t="s">
        <v>477</v>
      </c>
      <c r="D595" s="2" t="str">
        <f>IF($G595="","",'RC'!D90)</f>
        <v/>
      </c>
      <c r="E595" s="4" t="str">
        <f>IF($G595="","",'RC'!E90)</f>
        <v/>
      </c>
      <c r="F595" s="5" t="str">
        <f>IF($G595="","",'RC'!G90)</f>
        <v/>
      </c>
      <c r="G595" s="2"/>
      <c r="H595" s="2" t="str">
        <f>IF(G595="","NA",IF(G595='RC'!F90,"Correct","Incorrect"))</f>
        <v>NA</v>
      </c>
      <c r="I595" s="16"/>
    </row>
    <row r="596" spans="1:9" x14ac:dyDescent="0.45">
      <c r="A596" s="6">
        <f t="shared" si="9"/>
        <v>594</v>
      </c>
      <c r="B596" s="6" t="s">
        <v>476</v>
      </c>
      <c r="C596" s="6" t="s">
        <v>477</v>
      </c>
      <c r="D596" s="6" t="str">
        <f>IF($G596="","",'RC'!D91)</f>
        <v/>
      </c>
      <c r="E596" s="8" t="str">
        <f>IF($G596="","",'RC'!E91)</f>
        <v/>
      </c>
      <c r="F596" s="9" t="str">
        <f>IF($G596="","",'RC'!G91)</f>
        <v/>
      </c>
      <c r="G596" s="6"/>
      <c r="H596" s="6" t="str">
        <f>IF(G596="","NA",IF(G596='RC'!F91,"Correct","Incorrect"))</f>
        <v>NA</v>
      </c>
      <c r="I596" s="17"/>
    </row>
    <row r="597" spans="1:9" x14ac:dyDescent="0.45">
      <c r="A597" s="2">
        <f t="shared" si="9"/>
        <v>595</v>
      </c>
      <c r="B597" s="2" t="s">
        <v>476</v>
      </c>
      <c r="C597" s="2" t="s">
        <v>477</v>
      </c>
      <c r="D597" s="2" t="str">
        <f>IF($G597="","",'RC'!D92)</f>
        <v/>
      </c>
      <c r="E597" s="4" t="str">
        <f>IF($G597="","",'RC'!E92)</f>
        <v/>
      </c>
      <c r="F597" s="5" t="str">
        <f>IF($G597="","",'RC'!G92)</f>
        <v/>
      </c>
      <c r="G597" s="2"/>
      <c r="H597" s="2" t="str">
        <f>IF(G597="","NA",IF(G597='RC'!F92,"Correct","Incorrect"))</f>
        <v>NA</v>
      </c>
      <c r="I597" s="16"/>
    </row>
    <row r="598" spans="1:9" x14ac:dyDescent="0.45">
      <c r="A598" s="6">
        <f t="shared" si="9"/>
        <v>596</v>
      </c>
      <c r="B598" s="6" t="s">
        <v>476</v>
      </c>
      <c r="C598" s="6" t="s">
        <v>477</v>
      </c>
      <c r="D598" s="6" t="str">
        <f>IF($G598="","",'RC'!D93)</f>
        <v/>
      </c>
      <c r="E598" s="8" t="str">
        <f>IF($G598="","",'RC'!E93)</f>
        <v/>
      </c>
      <c r="F598" s="9" t="str">
        <f>IF($G598="","",'RC'!G93)</f>
        <v/>
      </c>
      <c r="G598" s="6"/>
      <c r="H598" s="6" t="str">
        <f>IF(G598="","NA",IF(G598='RC'!F93,"Correct","Incorrect"))</f>
        <v>NA</v>
      </c>
      <c r="I598" s="17"/>
    </row>
    <row r="599" spans="1:9" x14ac:dyDescent="0.45">
      <c r="A599" s="2">
        <f t="shared" si="9"/>
        <v>597</v>
      </c>
      <c r="B599" s="2" t="s">
        <v>476</v>
      </c>
      <c r="C599" s="2" t="s">
        <v>477</v>
      </c>
      <c r="D599" s="2" t="str">
        <f>IF($G599="","",'RC'!D94)</f>
        <v/>
      </c>
      <c r="E599" s="4" t="str">
        <f>IF($G599="","",'RC'!E94)</f>
        <v/>
      </c>
      <c r="F599" s="5" t="str">
        <f>IF($G599="","",'RC'!G94)</f>
        <v/>
      </c>
      <c r="G599" s="2"/>
      <c r="H599" s="2" t="str">
        <f>IF(G599="","NA",IF(G599='RC'!F94,"Correct","Incorrect"))</f>
        <v>NA</v>
      </c>
      <c r="I599" s="16"/>
    </row>
    <row r="600" spans="1:9" x14ac:dyDescent="0.45">
      <c r="A600" s="6">
        <f t="shared" si="9"/>
        <v>598</v>
      </c>
      <c r="B600" s="6" t="s">
        <v>476</v>
      </c>
      <c r="C600" s="6" t="s">
        <v>477</v>
      </c>
      <c r="D600" s="6" t="str">
        <f>IF($G600="","",'RC'!D95)</f>
        <v/>
      </c>
      <c r="E600" s="8" t="str">
        <f>IF($G600="","",'RC'!E95)</f>
        <v/>
      </c>
      <c r="F600" s="9" t="str">
        <f>IF($G600="","",'RC'!G95)</f>
        <v/>
      </c>
      <c r="G600" s="6"/>
      <c r="H600" s="6" t="str">
        <f>IF(G600="","NA",IF(G600='RC'!F95,"Correct","Incorrect"))</f>
        <v>NA</v>
      </c>
      <c r="I600" s="17"/>
    </row>
    <row r="601" spans="1:9" x14ac:dyDescent="0.45">
      <c r="A601" s="2">
        <f t="shared" si="9"/>
        <v>599</v>
      </c>
      <c r="B601" s="2" t="s">
        <v>476</v>
      </c>
      <c r="C601" s="2" t="s">
        <v>477</v>
      </c>
      <c r="D601" s="2" t="str">
        <f>IF($G601="","",'RC'!D96)</f>
        <v/>
      </c>
      <c r="E601" s="4" t="str">
        <f>IF($G601="","",'RC'!E96)</f>
        <v/>
      </c>
      <c r="F601" s="5" t="str">
        <f>IF($G601="","",'RC'!G96)</f>
        <v/>
      </c>
      <c r="G601" s="2"/>
      <c r="H601" s="2" t="str">
        <f>IF(G601="","NA",IF(G601='RC'!F96,"Correct","Incorrect"))</f>
        <v>NA</v>
      </c>
      <c r="I601" s="16"/>
    </row>
    <row r="602" spans="1:9" x14ac:dyDescent="0.45">
      <c r="A602" s="6">
        <f t="shared" si="9"/>
        <v>600</v>
      </c>
      <c r="B602" s="6" t="s">
        <v>476</v>
      </c>
      <c r="C602" s="6" t="s">
        <v>477</v>
      </c>
      <c r="D602" s="6" t="str">
        <f>IF($G602="","",'RC'!D97)</f>
        <v/>
      </c>
      <c r="E602" s="8" t="str">
        <f>IF($G602="","",'RC'!E97)</f>
        <v/>
      </c>
      <c r="F602" s="9" t="str">
        <f>IF($G602="","",'RC'!G97)</f>
        <v/>
      </c>
      <c r="G602" s="6"/>
      <c r="H602" s="6" t="str">
        <f>IF(G602="","NA",IF(G602='RC'!F97,"Correct","Incorrect"))</f>
        <v>NA</v>
      </c>
      <c r="I602" s="17"/>
    </row>
    <row r="603" spans="1:9" x14ac:dyDescent="0.45">
      <c r="A603" s="2">
        <f t="shared" si="9"/>
        <v>601</v>
      </c>
      <c r="B603" s="2" t="s">
        <v>476</v>
      </c>
      <c r="C603" s="2" t="s">
        <v>477</v>
      </c>
      <c r="D603" s="2" t="str">
        <f>IF($G603="","",'RC'!D98)</f>
        <v/>
      </c>
      <c r="E603" s="4" t="str">
        <f>IF($G603="","",'RC'!E98)</f>
        <v/>
      </c>
      <c r="F603" s="5" t="str">
        <f>IF($G603="","",'RC'!G98)</f>
        <v/>
      </c>
      <c r="G603" s="2"/>
      <c r="H603" s="2" t="str">
        <f>IF(G603="","NA",IF(G603='RC'!F98,"Correct","Incorrect"))</f>
        <v>NA</v>
      </c>
      <c r="I603" s="16"/>
    </row>
    <row r="604" spans="1:9" x14ac:dyDescent="0.45">
      <c r="A604" s="6">
        <f t="shared" si="9"/>
        <v>602</v>
      </c>
      <c r="B604" s="6" t="s">
        <v>476</v>
      </c>
      <c r="C604" s="6" t="s">
        <v>477</v>
      </c>
      <c r="D604" s="6" t="str">
        <f>IF($G604="","",'RC'!D99)</f>
        <v/>
      </c>
      <c r="E604" s="8" t="str">
        <f>IF($G604="","",'RC'!E99)</f>
        <v/>
      </c>
      <c r="F604" s="9" t="str">
        <f>IF($G604="","",'RC'!G99)</f>
        <v/>
      </c>
      <c r="G604" s="6"/>
      <c r="H604" s="6" t="str">
        <f>IF(G604="","NA",IF(G604='RC'!F99,"Correct","Incorrect"))</f>
        <v>NA</v>
      </c>
      <c r="I604" s="17"/>
    </row>
    <row r="605" spans="1:9" x14ac:dyDescent="0.45">
      <c r="A605" s="2">
        <f t="shared" si="9"/>
        <v>603</v>
      </c>
      <c r="B605" s="2" t="s">
        <v>476</v>
      </c>
      <c r="C605" s="2" t="s">
        <v>477</v>
      </c>
      <c r="D605" s="2" t="str">
        <f>IF($G605="","",'RC'!D100)</f>
        <v/>
      </c>
      <c r="E605" s="4" t="str">
        <f>IF($G605="","",'RC'!E100)</f>
        <v/>
      </c>
      <c r="F605" s="5" t="str">
        <f>IF($G605="","",'RC'!G100)</f>
        <v/>
      </c>
      <c r="G605" s="2"/>
      <c r="H605" s="2" t="str">
        <f>IF(G605="","NA",IF(G605='RC'!F100,"Correct","Incorrect"))</f>
        <v>NA</v>
      </c>
      <c r="I605" s="16"/>
    </row>
    <row r="606" spans="1:9" x14ac:dyDescent="0.45">
      <c r="A606" s="6">
        <f t="shared" si="9"/>
        <v>604</v>
      </c>
      <c r="B606" s="6" t="s">
        <v>476</v>
      </c>
      <c r="C606" s="6" t="s">
        <v>477</v>
      </c>
      <c r="D606" s="6" t="str">
        <f>IF($G606="","",'RC'!D101)</f>
        <v/>
      </c>
      <c r="E606" s="8" t="str">
        <f>IF($G606="","",'RC'!E101)</f>
        <v/>
      </c>
      <c r="F606" s="9" t="str">
        <f>IF($G606="","",'RC'!G101)</f>
        <v/>
      </c>
      <c r="G606" s="6"/>
      <c r="H606" s="6" t="str">
        <f>IF(G606="","NA",IF(G606='RC'!F101,"Correct","Incorrect"))</f>
        <v>NA</v>
      </c>
      <c r="I606" s="17"/>
    </row>
    <row r="607" spans="1:9" x14ac:dyDescent="0.45">
      <c r="A607" s="2">
        <f t="shared" si="9"/>
        <v>605</v>
      </c>
      <c r="B607" s="2" t="s">
        <v>476</v>
      </c>
      <c r="C607" s="2" t="s">
        <v>477</v>
      </c>
      <c r="D607" s="2" t="str">
        <f>IF($G607="","",'RC'!D102)</f>
        <v/>
      </c>
      <c r="E607" s="4" t="str">
        <f>IF($G607="","",'RC'!E102)</f>
        <v/>
      </c>
      <c r="F607" s="5" t="str">
        <f>IF($G607="","",'RC'!G102)</f>
        <v/>
      </c>
      <c r="G607" s="2"/>
      <c r="H607" s="2" t="str">
        <f>IF(G607="","NA",IF(G607='RC'!F102,"Correct","Incorrect"))</f>
        <v>NA</v>
      </c>
      <c r="I607" s="16"/>
    </row>
    <row r="608" spans="1:9" x14ac:dyDescent="0.45">
      <c r="A608" s="6">
        <f t="shared" si="9"/>
        <v>606</v>
      </c>
      <c r="B608" s="6" t="s">
        <v>476</v>
      </c>
      <c r="C608" s="6" t="s">
        <v>477</v>
      </c>
      <c r="D608" s="6" t="str">
        <f>IF($G608="","",'RC'!D103)</f>
        <v/>
      </c>
      <c r="E608" s="8" t="str">
        <f>IF($G608="","",'RC'!E103)</f>
        <v/>
      </c>
      <c r="F608" s="9" t="str">
        <f>IF($G608="","",'RC'!G103)</f>
        <v/>
      </c>
      <c r="G608" s="6"/>
      <c r="H608" s="6" t="str">
        <f>IF(G608="","NA",IF(G608='RC'!F103,"Correct","Incorrect"))</f>
        <v>NA</v>
      </c>
      <c r="I608" s="17"/>
    </row>
    <row r="609" spans="1:9" x14ac:dyDescent="0.45">
      <c r="A609" s="2">
        <f t="shared" si="9"/>
        <v>607</v>
      </c>
      <c r="B609" s="2" t="s">
        <v>476</v>
      </c>
      <c r="C609" s="2" t="s">
        <v>477</v>
      </c>
      <c r="D609" s="2" t="str">
        <f>IF($G609="","",'RC'!D104)</f>
        <v/>
      </c>
      <c r="E609" s="4" t="str">
        <f>IF($G609="","",'RC'!E104)</f>
        <v/>
      </c>
      <c r="F609" s="5" t="str">
        <f>IF($G609="","",'RC'!G104)</f>
        <v/>
      </c>
      <c r="G609" s="2"/>
      <c r="H609" s="2" t="str">
        <f>IF(G609="","NA",IF(G609='RC'!F104,"Correct","Incorrect"))</f>
        <v>NA</v>
      </c>
      <c r="I609" s="16"/>
    </row>
    <row r="610" spans="1:9" x14ac:dyDescent="0.45">
      <c r="A610" s="6">
        <f t="shared" si="9"/>
        <v>608</v>
      </c>
      <c r="B610" s="6" t="s">
        <v>476</v>
      </c>
      <c r="C610" s="6" t="s">
        <v>477</v>
      </c>
      <c r="D610" s="6" t="str">
        <f>IF($G610="","",'RC'!D105)</f>
        <v/>
      </c>
      <c r="E610" s="8" t="str">
        <f>IF($G610="","",'RC'!E105)</f>
        <v/>
      </c>
      <c r="F610" s="9" t="str">
        <f>IF($G610="","",'RC'!G105)</f>
        <v/>
      </c>
      <c r="G610" s="6"/>
      <c r="H610" s="6" t="str">
        <f>IF(G610="","NA",IF(G610='RC'!F105,"Correct","Incorrect"))</f>
        <v>NA</v>
      </c>
      <c r="I610" s="17"/>
    </row>
    <row r="611" spans="1:9" x14ac:dyDescent="0.45">
      <c r="A611" s="2">
        <f t="shared" si="9"/>
        <v>609</v>
      </c>
      <c r="B611" s="2" t="s">
        <v>476</v>
      </c>
      <c r="C611" s="2" t="s">
        <v>477</v>
      </c>
      <c r="D611" s="2" t="str">
        <f>IF($G611="","",'RC'!D106)</f>
        <v/>
      </c>
      <c r="E611" s="4" t="str">
        <f>IF($G611="","",'RC'!E106)</f>
        <v/>
      </c>
      <c r="F611" s="5" t="str">
        <f>IF($G611="","",'RC'!G106)</f>
        <v/>
      </c>
      <c r="G611" s="2"/>
      <c r="H611" s="2" t="str">
        <f>IF(G611="","NA",IF(G611='RC'!F106,"Correct","Incorrect"))</f>
        <v>NA</v>
      </c>
      <c r="I611" s="16"/>
    </row>
    <row r="612" spans="1:9" x14ac:dyDescent="0.45">
      <c r="A612" s="6">
        <f t="shared" si="9"/>
        <v>610</v>
      </c>
      <c r="B612" s="6" t="s">
        <v>476</v>
      </c>
      <c r="C612" s="6" t="s">
        <v>477</v>
      </c>
      <c r="D612" s="6" t="str">
        <f>IF($G612="","",'RC'!D107)</f>
        <v/>
      </c>
      <c r="E612" s="8" t="str">
        <f>IF($G612="","",'RC'!E107)</f>
        <v/>
      </c>
      <c r="F612" s="9" t="str">
        <f>IF($G612="","",'RC'!G107)</f>
        <v/>
      </c>
      <c r="G612" s="6"/>
      <c r="H612" s="6" t="str">
        <f>IF(G612="","NA",IF(G612='RC'!F107,"Correct","Incorrect"))</f>
        <v>NA</v>
      </c>
      <c r="I612" s="17"/>
    </row>
    <row r="613" spans="1:9" x14ac:dyDescent="0.45">
      <c r="A613" s="2">
        <f t="shared" si="9"/>
        <v>611</v>
      </c>
      <c r="B613" s="2" t="s">
        <v>476</v>
      </c>
      <c r="C613" s="2" t="s">
        <v>477</v>
      </c>
      <c r="D613" s="2" t="str">
        <f>IF($G613="","",'RC'!D108)</f>
        <v/>
      </c>
      <c r="E613" s="4" t="str">
        <f>IF($G613="","",'RC'!E108)</f>
        <v/>
      </c>
      <c r="F613" s="5" t="str">
        <f>IF($G613="","",'RC'!G108)</f>
        <v/>
      </c>
      <c r="G613" s="2"/>
      <c r="H613" s="2" t="str">
        <f>IF(G613="","NA",IF(G613='RC'!F108,"Correct","Incorrect"))</f>
        <v>NA</v>
      </c>
      <c r="I613" s="16"/>
    </row>
    <row r="614" spans="1:9" x14ac:dyDescent="0.45">
      <c r="A614" s="6">
        <f t="shared" si="9"/>
        <v>612</v>
      </c>
      <c r="B614" s="6" t="s">
        <v>476</v>
      </c>
      <c r="C614" s="6" t="s">
        <v>477</v>
      </c>
      <c r="D614" s="6" t="str">
        <f>IF($G614="","",'RC'!D109)</f>
        <v/>
      </c>
      <c r="E614" s="8" t="str">
        <f>IF($G614="","",'RC'!E109)</f>
        <v/>
      </c>
      <c r="F614" s="9" t="str">
        <f>IF($G614="","",'RC'!G109)</f>
        <v/>
      </c>
      <c r="G614" s="6"/>
      <c r="H614" s="6" t="str">
        <f>IF(G614="","NA",IF(G614='RC'!F109,"Correct","Incorrect"))</f>
        <v>NA</v>
      </c>
      <c r="I614" s="17"/>
    </row>
    <row r="615" spans="1:9" x14ac:dyDescent="0.45">
      <c r="A615" s="2">
        <f t="shared" si="9"/>
        <v>613</v>
      </c>
      <c r="B615" s="2" t="s">
        <v>476</v>
      </c>
      <c r="C615" s="2" t="s">
        <v>477</v>
      </c>
      <c r="D615" s="2" t="str">
        <f>IF($G615="","",'RC'!D110)</f>
        <v/>
      </c>
      <c r="E615" s="4" t="str">
        <f>IF($G615="","",'RC'!E110)</f>
        <v/>
      </c>
      <c r="F615" s="5" t="str">
        <f>IF($G615="","",'RC'!G110)</f>
        <v/>
      </c>
      <c r="G615" s="2"/>
      <c r="H615" s="2" t="str">
        <f>IF(G615="","NA",IF(G615='RC'!F110,"Correct","Incorrect"))</f>
        <v>NA</v>
      </c>
      <c r="I615" s="16"/>
    </row>
    <row r="616" spans="1:9" x14ac:dyDescent="0.45">
      <c r="A616" s="6">
        <f t="shared" si="9"/>
        <v>614</v>
      </c>
      <c r="B616" s="6" t="s">
        <v>476</v>
      </c>
      <c r="C616" s="6" t="s">
        <v>477</v>
      </c>
      <c r="D616" s="6" t="str">
        <f>IF($G616="","",'RC'!D111)</f>
        <v/>
      </c>
      <c r="E616" s="8" t="str">
        <f>IF($G616="","",'RC'!E111)</f>
        <v/>
      </c>
      <c r="F616" s="9" t="str">
        <f>IF($G616="","",'RC'!G111)</f>
        <v/>
      </c>
      <c r="G616" s="6"/>
      <c r="H616" s="6" t="str">
        <f>IF(G616="","NA",IF(G616='RC'!F111,"Correct","Incorrect"))</f>
        <v>NA</v>
      </c>
      <c r="I616" s="17"/>
    </row>
    <row r="617" spans="1:9" x14ac:dyDescent="0.45">
      <c r="A617" s="2">
        <f t="shared" si="9"/>
        <v>615</v>
      </c>
      <c r="B617" s="2" t="s">
        <v>476</v>
      </c>
      <c r="C617" s="2" t="s">
        <v>477</v>
      </c>
      <c r="D617" s="2" t="str">
        <f>IF($G617="","",'RC'!D112)</f>
        <v/>
      </c>
      <c r="E617" s="4" t="str">
        <f>IF($G617="","",'RC'!E112)</f>
        <v/>
      </c>
      <c r="F617" s="5" t="str">
        <f>IF($G617="","",'RC'!G112)</f>
        <v/>
      </c>
      <c r="G617" s="2"/>
      <c r="H617" s="2" t="str">
        <f>IF(G617="","NA",IF(G617='RC'!F112,"Correct","Incorrect"))</f>
        <v>NA</v>
      </c>
      <c r="I617" s="16"/>
    </row>
    <row r="618" spans="1:9" x14ac:dyDescent="0.45">
      <c r="A618" s="6">
        <f t="shared" si="9"/>
        <v>616</v>
      </c>
      <c r="B618" s="6" t="s">
        <v>476</v>
      </c>
      <c r="C618" s="6" t="s">
        <v>477</v>
      </c>
      <c r="D618" s="6" t="str">
        <f>IF($G618="","",'RC'!D113)</f>
        <v/>
      </c>
      <c r="E618" s="8" t="str">
        <f>IF($G618="","",'RC'!E113)</f>
        <v/>
      </c>
      <c r="F618" s="9" t="str">
        <f>IF($G618="","",'RC'!G113)</f>
        <v/>
      </c>
      <c r="G618" s="6"/>
      <c r="H618" s="6" t="str">
        <f>IF(G618="","NA",IF(G618='RC'!F113,"Correct","Incorrect"))</f>
        <v>NA</v>
      </c>
      <c r="I618" s="17"/>
    </row>
    <row r="619" spans="1:9" x14ac:dyDescent="0.45">
      <c r="A619" s="2">
        <f t="shared" si="9"/>
        <v>617</v>
      </c>
      <c r="B619" s="2" t="s">
        <v>476</v>
      </c>
      <c r="C619" s="2" t="s">
        <v>477</v>
      </c>
      <c r="D619" s="2" t="str">
        <f>IF($G619="","",'RC'!D114)</f>
        <v/>
      </c>
      <c r="E619" s="4" t="str">
        <f>IF($G619="","",'RC'!E114)</f>
        <v/>
      </c>
      <c r="F619" s="5" t="str">
        <f>IF($G619="","",'RC'!G114)</f>
        <v/>
      </c>
      <c r="G619" s="2"/>
      <c r="H619" s="2" t="str">
        <f>IF(G619="","NA",IF(G619='RC'!F114,"Correct","Incorrect"))</f>
        <v>NA</v>
      </c>
      <c r="I619" s="16"/>
    </row>
    <row r="620" spans="1:9" x14ac:dyDescent="0.45">
      <c r="A620" s="6">
        <f t="shared" si="9"/>
        <v>618</v>
      </c>
      <c r="B620" s="6" t="s">
        <v>476</v>
      </c>
      <c r="C620" s="6" t="s">
        <v>477</v>
      </c>
      <c r="D620" s="6" t="str">
        <f>IF($G620="","",'RC'!D115)</f>
        <v/>
      </c>
      <c r="E620" s="8" t="str">
        <f>IF($G620="","",'RC'!E115)</f>
        <v/>
      </c>
      <c r="F620" s="9" t="str">
        <f>IF($G620="","",'RC'!G115)</f>
        <v/>
      </c>
      <c r="G620" s="6"/>
      <c r="H620" s="6" t="str">
        <f>IF(G620="","NA",IF(G620='RC'!F115,"Correct","Incorrect"))</f>
        <v>NA</v>
      </c>
      <c r="I620" s="17"/>
    </row>
    <row r="621" spans="1:9" x14ac:dyDescent="0.45">
      <c r="A621" s="2">
        <f t="shared" si="9"/>
        <v>619</v>
      </c>
      <c r="B621" s="2" t="s">
        <v>476</v>
      </c>
      <c r="C621" s="2" t="s">
        <v>477</v>
      </c>
      <c r="D621" s="2" t="str">
        <f>IF($G621="","",'RC'!D116)</f>
        <v/>
      </c>
      <c r="E621" s="4" t="str">
        <f>IF($G621="","",'RC'!E116)</f>
        <v/>
      </c>
      <c r="F621" s="5" t="str">
        <f>IF($G621="","",'RC'!G116)</f>
        <v/>
      </c>
      <c r="G621" s="2"/>
      <c r="H621" s="2" t="str">
        <f>IF(G621="","NA",IF(G621='RC'!F116,"Correct","Incorrect"))</f>
        <v>NA</v>
      </c>
      <c r="I621" s="16"/>
    </row>
    <row r="622" spans="1:9" x14ac:dyDescent="0.45">
      <c r="A622" s="6">
        <f t="shared" si="9"/>
        <v>620</v>
      </c>
      <c r="B622" s="6" t="s">
        <v>476</v>
      </c>
      <c r="C622" s="6" t="s">
        <v>477</v>
      </c>
      <c r="D622" s="6" t="str">
        <f>IF($G622="","",'RC'!D117)</f>
        <v/>
      </c>
      <c r="E622" s="8" t="str">
        <f>IF($G622="","",'RC'!E117)</f>
        <v/>
      </c>
      <c r="F622" s="9" t="str">
        <f>IF($G622="","",'RC'!G117)</f>
        <v/>
      </c>
      <c r="G622" s="6"/>
      <c r="H622" s="6" t="str">
        <f>IF(G622="","NA",IF(G622='RC'!F117,"Correct","Incorrect"))</f>
        <v>NA</v>
      </c>
      <c r="I622" s="17"/>
    </row>
    <row r="623" spans="1:9" x14ac:dyDescent="0.45">
      <c r="A623" s="2">
        <f t="shared" si="9"/>
        <v>621</v>
      </c>
      <c r="B623" s="2" t="s">
        <v>476</v>
      </c>
      <c r="C623" s="2" t="s">
        <v>477</v>
      </c>
      <c r="D623" s="2" t="str">
        <f>IF($G623="","",'RC'!D118)</f>
        <v/>
      </c>
      <c r="E623" s="4" t="str">
        <f>IF($G623="","",'RC'!E118)</f>
        <v/>
      </c>
      <c r="F623" s="5" t="str">
        <f>IF($G623="","",'RC'!G118)</f>
        <v/>
      </c>
      <c r="G623" s="2"/>
      <c r="H623" s="2" t="str">
        <f>IF(G623="","NA",IF(G623='RC'!F118,"Correct","Incorrect"))</f>
        <v>NA</v>
      </c>
      <c r="I623" s="16"/>
    </row>
    <row r="624" spans="1:9" x14ac:dyDescent="0.45">
      <c r="A624" s="6">
        <f t="shared" si="9"/>
        <v>622</v>
      </c>
      <c r="B624" s="6" t="s">
        <v>476</v>
      </c>
      <c r="C624" s="6" t="s">
        <v>477</v>
      </c>
      <c r="D624" s="6" t="str">
        <f>IF($G624="","",'RC'!D119)</f>
        <v/>
      </c>
      <c r="E624" s="8" t="str">
        <f>IF($G624="","",'RC'!E119)</f>
        <v/>
      </c>
      <c r="F624" s="9" t="str">
        <f>IF($G624="","",'RC'!G119)</f>
        <v/>
      </c>
      <c r="G624" s="6"/>
      <c r="H624" s="6" t="str">
        <f>IF(G624="","NA",IF(G624='RC'!F119,"Correct","Incorrect"))</f>
        <v>NA</v>
      </c>
      <c r="I624" s="17"/>
    </row>
    <row r="625" spans="1:9" x14ac:dyDescent="0.45">
      <c r="A625" s="2">
        <f t="shared" si="9"/>
        <v>623</v>
      </c>
      <c r="B625" s="2" t="s">
        <v>476</v>
      </c>
      <c r="C625" s="2" t="s">
        <v>477</v>
      </c>
      <c r="D625" s="2" t="str">
        <f>IF($G625="","",'RC'!D120)</f>
        <v/>
      </c>
      <c r="E625" s="4" t="str">
        <f>IF($G625="","",'RC'!E120)</f>
        <v/>
      </c>
      <c r="F625" s="5" t="str">
        <f>IF($G625="","",'RC'!G120)</f>
        <v/>
      </c>
      <c r="G625" s="2"/>
      <c r="H625" s="2" t="str">
        <f>IF(G625="","NA",IF(G625='RC'!F120,"Correct","Incorrect"))</f>
        <v>NA</v>
      </c>
      <c r="I625" s="16"/>
    </row>
    <row r="626" spans="1:9" x14ac:dyDescent="0.45">
      <c r="A626" s="6">
        <f t="shared" si="9"/>
        <v>624</v>
      </c>
      <c r="B626" s="6" t="s">
        <v>476</v>
      </c>
      <c r="C626" s="6" t="s">
        <v>477</v>
      </c>
      <c r="D626" s="6" t="str">
        <f>IF($G626="","",'RC'!D121)</f>
        <v/>
      </c>
      <c r="E626" s="8" t="str">
        <f>IF($G626="","",'RC'!E121)</f>
        <v/>
      </c>
      <c r="F626" s="9" t="str">
        <f>IF($G626="","",'RC'!G121)</f>
        <v/>
      </c>
      <c r="G626" s="6"/>
      <c r="H626" s="6" t="str">
        <f>IF(G626="","NA",IF(G626='RC'!F121,"Correct","Incorrect"))</f>
        <v>NA</v>
      </c>
      <c r="I626" s="17"/>
    </row>
    <row r="627" spans="1:9" x14ac:dyDescent="0.45">
      <c r="A627" s="2">
        <f t="shared" si="9"/>
        <v>625</v>
      </c>
      <c r="B627" s="2" t="s">
        <v>476</v>
      </c>
      <c r="C627" s="2" t="s">
        <v>477</v>
      </c>
      <c r="D627" s="2" t="str">
        <f>IF($G627="","",'RC'!D122)</f>
        <v/>
      </c>
      <c r="E627" s="4" t="str">
        <f>IF($G627="","",'RC'!E122)</f>
        <v/>
      </c>
      <c r="F627" s="5" t="str">
        <f>IF($G627="","",'RC'!G122)</f>
        <v/>
      </c>
      <c r="G627" s="2"/>
      <c r="H627" s="2" t="str">
        <f>IF(G627="","NA",IF(G627='RC'!F122,"Correct","Incorrect"))</f>
        <v>NA</v>
      </c>
      <c r="I627" s="16"/>
    </row>
    <row r="628" spans="1:9" x14ac:dyDescent="0.45">
      <c r="A628" s="6">
        <f t="shared" si="9"/>
        <v>626</v>
      </c>
      <c r="B628" s="6" t="s">
        <v>476</v>
      </c>
      <c r="C628" s="6" t="s">
        <v>477</v>
      </c>
      <c r="D628" s="6" t="str">
        <f>IF($G628="","",'RC'!D123)</f>
        <v/>
      </c>
      <c r="E628" s="8" t="str">
        <f>IF($G628="","",'RC'!E123)</f>
        <v/>
      </c>
      <c r="F628" s="9" t="str">
        <f>IF($G628="","",'RC'!G123)</f>
        <v/>
      </c>
      <c r="G628" s="6"/>
      <c r="H628" s="6" t="str">
        <f>IF(G628="","NA",IF(G628='RC'!F123,"Correct","Incorrect"))</f>
        <v>NA</v>
      </c>
      <c r="I628" s="17"/>
    </row>
    <row r="629" spans="1:9" x14ac:dyDescent="0.45">
      <c r="A629" s="2">
        <f t="shared" si="9"/>
        <v>627</v>
      </c>
      <c r="B629" s="2" t="s">
        <v>476</v>
      </c>
      <c r="C629" s="2" t="s">
        <v>477</v>
      </c>
      <c r="D629" s="2" t="str">
        <f>IF($G629="","",'RC'!D124)</f>
        <v/>
      </c>
      <c r="E629" s="4" t="str">
        <f>IF($G629="","",'RC'!E124)</f>
        <v/>
      </c>
      <c r="F629" s="5" t="str">
        <f>IF($G629="","",'RC'!G124)</f>
        <v/>
      </c>
      <c r="G629" s="2"/>
      <c r="H629" s="2" t="str">
        <f>IF(G629="","NA",IF(G629='RC'!F124,"Correct","Incorrect"))</f>
        <v>NA</v>
      </c>
      <c r="I629" s="16"/>
    </row>
    <row r="630" spans="1:9" x14ac:dyDescent="0.45">
      <c r="A630" s="6">
        <f t="shared" si="9"/>
        <v>628</v>
      </c>
      <c r="B630" s="6" t="s">
        <v>476</v>
      </c>
      <c r="C630" s="6" t="s">
        <v>477</v>
      </c>
      <c r="D630" s="6" t="str">
        <f>IF($G630="","",'RC'!D125)</f>
        <v/>
      </c>
      <c r="E630" s="8" t="str">
        <f>IF($G630="","",'RC'!E125)</f>
        <v/>
      </c>
      <c r="F630" s="9" t="str">
        <f>IF($G630="","",'RC'!G125)</f>
        <v/>
      </c>
      <c r="G630" s="6"/>
      <c r="H630" s="6" t="str">
        <f>IF(G630="","NA",IF(G630='RC'!F125,"Correct","Incorrect"))</f>
        <v>NA</v>
      </c>
      <c r="I630" s="17"/>
    </row>
    <row r="631" spans="1:9" x14ac:dyDescent="0.45">
      <c r="A631" s="2">
        <f t="shared" si="9"/>
        <v>629</v>
      </c>
      <c r="B631" s="2" t="s">
        <v>476</v>
      </c>
      <c r="C631" s="2" t="s">
        <v>477</v>
      </c>
      <c r="D631" s="2" t="str">
        <f>IF($G631="","",'RC'!D126)</f>
        <v/>
      </c>
      <c r="E631" s="4" t="str">
        <f>IF($G631="","",'RC'!E126)</f>
        <v/>
      </c>
      <c r="F631" s="5" t="str">
        <f>IF($G631="","",'RC'!G126)</f>
        <v/>
      </c>
      <c r="G631" s="2"/>
      <c r="H631" s="2" t="str">
        <f>IF(G631="","NA",IF(G631='RC'!F126,"Correct","Incorrect"))</f>
        <v>NA</v>
      </c>
      <c r="I631" s="16"/>
    </row>
    <row r="632" spans="1:9" x14ac:dyDescent="0.45">
      <c r="A632" s="6">
        <f t="shared" si="9"/>
        <v>630</v>
      </c>
      <c r="B632" s="6" t="s">
        <v>476</v>
      </c>
      <c r="C632" s="6" t="s">
        <v>477</v>
      </c>
      <c r="D632" s="6" t="str">
        <f>IF($G632="","",'RC'!D127)</f>
        <v/>
      </c>
      <c r="E632" s="8" t="str">
        <f>IF($G632="","",'RC'!E127)</f>
        <v/>
      </c>
      <c r="F632" s="9" t="str">
        <f>IF($G632="","",'RC'!G127)</f>
        <v/>
      </c>
      <c r="G632" s="6"/>
      <c r="H632" s="6" t="str">
        <f>IF(G632="","NA",IF(G632='RC'!F127,"Correct","Incorrect"))</f>
        <v>NA</v>
      </c>
      <c r="I632" s="17"/>
    </row>
    <row r="633" spans="1:9" x14ac:dyDescent="0.45">
      <c r="A633" s="2">
        <f t="shared" si="9"/>
        <v>631</v>
      </c>
      <c r="B633" s="2" t="s">
        <v>476</v>
      </c>
      <c r="C633" s="2" t="s">
        <v>477</v>
      </c>
      <c r="D633" s="2" t="str">
        <f>IF($G633="","",'RC'!D128)</f>
        <v/>
      </c>
      <c r="E633" s="4" t="str">
        <f>IF($G633="","",'RC'!E128)</f>
        <v/>
      </c>
      <c r="F633" s="5" t="str">
        <f>IF($G633="","",'RC'!G128)</f>
        <v/>
      </c>
      <c r="G633" s="2"/>
      <c r="H633" s="2" t="str">
        <f>IF(G633="","NA",IF(G633='RC'!F128,"Correct","Incorrect"))</f>
        <v>NA</v>
      </c>
      <c r="I633" s="16"/>
    </row>
    <row r="634" spans="1:9" x14ac:dyDescent="0.45">
      <c r="A634" s="6">
        <f t="shared" si="9"/>
        <v>632</v>
      </c>
      <c r="B634" s="6" t="s">
        <v>476</v>
      </c>
      <c r="C634" s="6" t="s">
        <v>477</v>
      </c>
      <c r="D634" s="6" t="str">
        <f>IF($G634="","",'RC'!D129)</f>
        <v/>
      </c>
      <c r="E634" s="8" t="str">
        <f>IF($G634="","",'RC'!E129)</f>
        <v/>
      </c>
      <c r="F634" s="9" t="str">
        <f>IF($G634="","",'RC'!G129)</f>
        <v/>
      </c>
      <c r="G634" s="6"/>
      <c r="H634" s="6" t="str">
        <f>IF(G634="","NA",IF(G634='RC'!F129,"Correct","Incorrect"))</f>
        <v>NA</v>
      </c>
      <c r="I634" s="17"/>
    </row>
    <row r="635" spans="1:9" x14ac:dyDescent="0.45">
      <c r="A635" s="2">
        <f t="shared" si="9"/>
        <v>633</v>
      </c>
      <c r="B635" s="2" t="s">
        <v>476</v>
      </c>
      <c r="C635" s="2" t="s">
        <v>477</v>
      </c>
      <c r="D635" s="2" t="str">
        <f>IF($G635="","",'RC'!D130)</f>
        <v/>
      </c>
      <c r="E635" s="4" t="str">
        <f>IF($G635="","",'RC'!E130)</f>
        <v/>
      </c>
      <c r="F635" s="5" t="str">
        <f>IF($G635="","",'RC'!G130)</f>
        <v/>
      </c>
      <c r="G635" s="2"/>
      <c r="H635" s="2" t="str">
        <f>IF(G635="","NA",IF(G635='RC'!F130,"Correct","Incorrect"))</f>
        <v>NA</v>
      </c>
      <c r="I635" s="16"/>
    </row>
    <row r="636" spans="1:9" x14ac:dyDescent="0.45">
      <c r="A636" s="6">
        <f t="shared" si="9"/>
        <v>634</v>
      </c>
      <c r="B636" s="6" t="s">
        <v>476</v>
      </c>
      <c r="C636" s="6" t="s">
        <v>477</v>
      </c>
      <c r="D636" s="6" t="str">
        <f>IF($G636="","",'RC'!D131)</f>
        <v/>
      </c>
      <c r="E636" s="8" t="str">
        <f>IF($G636="","",'RC'!E131)</f>
        <v/>
      </c>
      <c r="F636" s="9" t="str">
        <f>IF($G636="","",'RC'!G131)</f>
        <v/>
      </c>
      <c r="G636" s="6"/>
      <c r="H636" s="6" t="str">
        <f>IF(G636="","NA",IF(G636='RC'!F131,"Correct","Incorrect"))</f>
        <v>NA</v>
      </c>
      <c r="I636" s="17"/>
    </row>
    <row r="637" spans="1:9" x14ac:dyDescent="0.45">
      <c r="A637" s="2">
        <f t="shared" si="9"/>
        <v>635</v>
      </c>
      <c r="B637" s="2" t="s">
        <v>476</v>
      </c>
      <c r="C637" s="2" t="s">
        <v>477</v>
      </c>
      <c r="D637" s="2" t="str">
        <f>IF($G637="","",'RC'!D132)</f>
        <v/>
      </c>
      <c r="E637" s="4" t="str">
        <f>IF($G637="","",'RC'!E132)</f>
        <v/>
      </c>
      <c r="F637" s="5" t="str">
        <f>IF($G637="","",'RC'!G132)</f>
        <v/>
      </c>
      <c r="G637" s="2"/>
      <c r="H637" s="2" t="str">
        <f>IF(G637="","NA",IF(G637='RC'!F132,"Correct","Incorrect"))</f>
        <v>NA</v>
      </c>
      <c r="I637" s="16"/>
    </row>
    <row r="638" spans="1:9" x14ac:dyDescent="0.45">
      <c r="A638" s="6">
        <f t="shared" si="9"/>
        <v>636</v>
      </c>
      <c r="B638" s="6" t="s">
        <v>476</v>
      </c>
      <c r="C638" s="6" t="s">
        <v>477</v>
      </c>
      <c r="D638" s="6" t="str">
        <f>IF($G638="","",'RC'!D133)</f>
        <v/>
      </c>
      <c r="E638" s="8" t="str">
        <f>IF($G638="","",'RC'!E133)</f>
        <v/>
      </c>
      <c r="F638" s="9" t="str">
        <f>IF($G638="","",'RC'!G133)</f>
        <v/>
      </c>
      <c r="G638" s="6"/>
      <c r="H638" s="6" t="str">
        <f>IF(G638="","NA",IF(G638='RC'!F133,"Correct","Incorrect"))</f>
        <v>NA</v>
      </c>
      <c r="I638" s="17"/>
    </row>
    <row r="639" spans="1:9" x14ac:dyDescent="0.45">
      <c r="A639" s="2">
        <f t="shared" si="9"/>
        <v>637</v>
      </c>
      <c r="B639" s="2" t="s">
        <v>476</v>
      </c>
      <c r="C639" s="2" t="s">
        <v>477</v>
      </c>
      <c r="D639" s="2" t="str">
        <f>IF($G639="","",'RC'!D134)</f>
        <v/>
      </c>
      <c r="E639" s="4" t="str">
        <f>IF($G639="","",'RC'!E134)</f>
        <v/>
      </c>
      <c r="F639" s="5" t="str">
        <f>IF($G639="","",'RC'!G134)</f>
        <v/>
      </c>
      <c r="G639" s="2"/>
      <c r="H639" s="2" t="str">
        <f>IF(G639="","NA",IF(G639='RC'!F134,"Correct","Incorrect"))</f>
        <v>NA</v>
      </c>
      <c r="I639" s="16"/>
    </row>
    <row r="640" spans="1:9" x14ac:dyDescent="0.45">
      <c r="A640" s="6">
        <f t="shared" si="9"/>
        <v>638</v>
      </c>
      <c r="B640" s="6" t="s">
        <v>476</v>
      </c>
      <c r="C640" s="6" t="s">
        <v>477</v>
      </c>
      <c r="D640" s="6" t="str">
        <f>IF($G640="","",'RC'!D135)</f>
        <v/>
      </c>
      <c r="E640" s="8" t="str">
        <f>IF($G640="","",'RC'!E135)</f>
        <v/>
      </c>
      <c r="F640" s="9" t="str">
        <f>IF($G640="","",'RC'!G135)</f>
        <v/>
      </c>
      <c r="G640" s="6"/>
      <c r="H640" s="6" t="str">
        <f>IF(G640="","NA",IF(G640='RC'!F135,"Correct","Incorrect"))</f>
        <v>NA</v>
      </c>
      <c r="I640" s="17"/>
    </row>
    <row r="641" spans="1:9" x14ac:dyDescent="0.45">
      <c r="A641" s="2">
        <f t="shared" si="9"/>
        <v>639</v>
      </c>
      <c r="B641" s="2" t="s">
        <v>476</v>
      </c>
      <c r="C641" s="2" t="s">
        <v>477</v>
      </c>
      <c r="D641" s="2" t="str">
        <f>IF($G641="","",'RC'!D136)</f>
        <v/>
      </c>
      <c r="E641" s="4" t="str">
        <f>IF($G641="","",'RC'!E136)</f>
        <v/>
      </c>
      <c r="F641" s="5" t="str">
        <f>IF($G641="","",'RC'!G136)</f>
        <v/>
      </c>
      <c r="G641" s="2"/>
      <c r="H641" s="2" t="str">
        <f>IF(G641="","NA",IF(G641='RC'!F136,"Correct","Incorrect"))</f>
        <v>NA</v>
      </c>
      <c r="I641" s="16"/>
    </row>
    <row r="642" spans="1:9" x14ac:dyDescent="0.45">
      <c r="A642" s="6">
        <f t="shared" si="9"/>
        <v>640</v>
      </c>
      <c r="B642" s="6" t="s">
        <v>476</v>
      </c>
      <c r="C642" s="6" t="s">
        <v>477</v>
      </c>
      <c r="D642" s="6" t="str">
        <f>IF($G642="","",'RC'!D137)</f>
        <v/>
      </c>
      <c r="E642" s="8" t="str">
        <f>IF($G642="","",'RC'!E137)</f>
        <v/>
      </c>
      <c r="F642" s="9" t="str">
        <f>IF($G642="","",'RC'!G137)</f>
        <v/>
      </c>
      <c r="G642" s="6"/>
      <c r="H642" s="6" t="str">
        <f>IF(G642="","NA",IF(G642='RC'!F137,"Correct","Incorrect"))</f>
        <v>NA</v>
      </c>
      <c r="I642" s="17"/>
    </row>
    <row r="643" spans="1:9" x14ac:dyDescent="0.45">
      <c r="A643" s="2">
        <f t="shared" si="9"/>
        <v>641</v>
      </c>
      <c r="B643" s="2" t="s">
        <v>476</v>
      </c>
      <c r="C643" s="2" t="s">
        <v>477</v>
      </c>
      <c r="D643" s="2" t="str">
        <f>IF($G643="","",'RC'!D138)</f>
        <v/>
      </c>
      <c r="E643" s="4" t="str">
        <f>IF($G643="","",'RC'!E138)</f>
        <v/>
      </c>
      <c r="F643" s="5" t="str">
        <f>IF($G643="","",'RC'!G138)</f>
        <v/>
      </c>
      <c r="G643" s="2"/>
      <c r="H643" s="2" t="str">
        <f>IF(G643="","NA",IF(G643='RC'!F138,"Correct","Incorrect"))</f>
        <v>NA</v>
      </c>
      <c r="I643" s="16"/>
    </row>
    <row r="644" spans="1:9" x14ac:dyDescent="0.45">
      <c r="A644" s="6">
        <f t="shared" ref="A644:A707" si="10">A643+1</f>
        <v>642</v>
      </c>
      <c r="B644" s="6" t="s">
        <v>476</v>
      </c>
      <c r="C644" s="6" t="s">
        <v>477</v>
      </c>
      <c r="D644" s="6" t="str">
        <f>IF($G644="","",'RC'!D139)</f>
        <v/>
      </c>
      <c r="E644" s="8" t="str">
        <f>IF($G644="","",'RC'!E139)</f>
        <v/>
      </c>
      <c r="F644" s="9" t="str">
        <f>IF($G644="","",'RC'!G139)</f>
        <v/>
      </c>
      <c r="G644" s="6"/>
      <c r="H644" s="6" t="str">
        <f>IF(G644="","NA",IF(G644='RC'!F139,"Correct","Incorrect"))</f>
        <v>NA</v>
      </c>
      <c r="I644" s="17"/>
    </row>
    <row r="645" spans="1:9" x14ac:dyDescent="0.45">
      <c r="A645" s="2">
        <f t="shared" si="10"/>
        <v>643</v>
      </c>
      <c r="B645" s="2" t="s">
        <v>476</v>
      </c>
      <c r="C645" s="2" t="s">
        <v>477</v>
      </c>
      <c r="D645" s="2" t="str">
        <f>IF($G645="","",'RC'!D140)</f>
        <v/>
      </c>
      <c r="E645" s="4" t="str">
        <f>IF($G645="","",'RC'!E140)</f>
        <v/>
      </c>
      <c r="F645" s="5" t="str">
        <f>IF($G645="","",'RC'!G140)</f>
        <v/>
      </c>
      <c r="G645" s="2"/>
      <c r="H645" s="2" t="str">
        <f>IF(G645="","NA",IF(G645='RC'!F140,"Correct","Incorrect"))</f>
        <v>NA</v>
      </c>
      <c r="I645" s="16"/>
    </row>
    <row r="646" spans="1:9" x14ac:dyDescent="0.45">
      <c r="A646" s="6">
        <f t="shared" si="10"/>
        <v>644</v>
      </c>
      <c r="B646" s="6" t="s">
        <v>476</v>
      </c>
      <c r="C646" s="6" t="s">
        <v>477</v>
      </c>
      <c r="D646" s="6" t="str">
        <f>IF($G646="","",'RC'!D141)</f>
        <v/>
      </c>
      <c r="E646" s="8" t="str">
        <f>IF($G646="","",'RC'!E141)</f>
        <v/>
      </c>
      <c r="F646" s="9" t="str">
        <f>IF($G646="","",'RC'!G141)</f>
        <v/>
      </c>
      <c r="G646" s="6"/>
      <c r="H646" s="6" t="str">
        <f>IF(G646="","NA",IF(G646='RC'!F141,"Correct","Incorrect"))</f>
        <v>NA</v>
      </c>
      <c r="I646" s="17"/>
    </row>
    <row r="647" spans="1:9" x14ac:dyDescent="0.45">
      <c r="A647" s="2">
        <f t="shared" si="10"/>
        <v>645</v>
      </c>
      <c r="B647" s="2" t="s">
        <v>476</v>
      </c>
      <c r="C647" s="2" t="s">
        <v>478</v>
      </c>
      <c r="D647" s="2" t="str">
        <f>IF($G647="","",CR!D2)</f>
        <v/>
      </c>
      <c r="E647" s="4" t="str">
        <f>IF($G647="","",CR!E2)</f>
        <v/>
      </c>
      <c r="F647" s="5" t="str">
        <f>IF($G647="","",CR!G2)</f>
        <v/>
      </c>
      <c r="G647" s="2"/>
      <c r="H647" s="2" t="str">
        <f>IF(G647="","NA",IF(G647=CR!F2,"Correct","Incorrect"))</f>
        <v>NA</v>
      </c>
      <c r="I647" s="16"/>
    </row>
    <row r="648" spans="1:9" x14ac:dyDescent="0.45">
      <c r="A648" s="6">
        <f t="shared" si="10"/>
        <v>646</v>
      </c>
      <c r="B648" s="6" t="s">
        <v>476</v>
      </c>
      <c r="C648" s="6" t="s">
        <v>478</v>
      </c>
      <c r="D648" s="6" t="str">
        <f>IF($G648="","",CR!D3)</f>
        <v/>
      </c>
      <c r="E648" s="8" t="str">
        <f>IF($G648="","",CR!E3)</f>
        <v/>
      </c>
      <c r="F648" s="9" t="str">
        <f>IF($G648="","",CR!G3)</f>
        <v/>
      </c>
      <c r="G648" s="6"/>
      <c r="H648" s="6" t="str">
        <f>IF(G648="","NA",IF(G648=CR!F3,"Correct","Incorrect"))</f>
        <v>NA</v>
      </c>
      <c r="I648" s="17"/>
    </row>
    <row r="649" spans="1:9" x14ac:dyDescent="0.45">
      <c r="A649" s="2">
        <f t="shared" si="10"/>
        <v>647</v>
      </c>
      <c r="B649" s="2" t="s">
        <v>476</v>
      </c>
      <c r="C649" s="2" t="s">
        <v>478</v>
      </c>
      <c r="D649" s="2" t="str">
        <f>IF($G649="","",CR!D4)</f>
        <v/>
      </c>
      <c r="E649" s="4" t="str">
        <f>IF($G649="","",CR!E4)</f>
        <v/>
      </c>
      <c r="F649" s="5" t="str">
        <f>IF($G649="","",CR!G4)</f>
        <v/>
      </c>
      <c r="G649" s="2"/>
      <c r="H649" s="2" t="str">
        <f>IF(G649="","NA",IF(G649=CR!F4,"Correct","Incorrect"))</f>
        <v>NA</v>
      </c>
      <c r="I649" s="16"/>
    </row>
    <row r="650" spans="1:9" x14ac:dyDescent="0.45">
      <c r="A650" s="6">
        <f t="shared" si="10"/>
        <v>648</v>
      </c>
      <c r="B650" s="6" t="s">
        <v>476</v>
      </c>
      <c r="C650" s="6" t="s">
        <v>478</v>
      </c>
      <c r="D650" s="6" t="str">
        <f>IF($G650="","",CR!D5)</f>
        <v/>
      </c>
      <c r="E650" s="8" t="str">
        <f>IF($G650="","",CR!E5)</f>
        <v/>
      </c>
      <c r="F650" s="9" t="str">
        <f>IF($G650="","",CR!G5)</f>
        <v/>
      </c>
      <c r="G650" s="6"/>
      <c r="H650" s="6" t="str">
        <f>IF(G650="","NA",IF(G650=CR!F5,"Correct","Incorrect"))</f>
        <v>NA</v>
      </c>
      <c r="I650" s="17"/>
    </row>
    <row r="651" spans="1:9" x14ac:dyDescent="0.45">
      <c r="A651" s="2">
        <f t="shared" si="10"/>
        <v>649</v>
      </c>
      <c r="B651" s="2" t="s">
        <v>476</v>
      </c>
      <c r="C651" s="2" t="s">
        <v>478</v>
      </c>
      <c r="D651" s="2" t="str">
        <f>IF($G651="","",CR!D6)</f>
        <v/>
      </c>
      <c r="E651" s="4" t="str">
        <f>IF($G651="","",CR!E6)</f>
        <v/>
      </c>
      <c r="F651" s="5" t="str">
        <f>IF($G651="","",CR!G6)</f>
        <v/>
      </c>
      <c r="G651" s="2"/>
      <c r="H651" s="2" t="str">
        <f>IF(G651="","NA",IF(G651=CR!F6,"Correct","Incorrect"))</f>
        <v>NA</v>
      </c>
      <c r="I651" s="16"/>
    </row>
    <row r="652" spans="1:9" x14ac:dyDescent="0.45">
      <c r="A652" s="6">
        <f t="shared" si="10"/>
        <v>650</v>
      </c>
      <c r="B652" s="6" t="s">
        <v>476</v>
      </c>
      <c r="C652" s="6" t="s">
        <v>478</v>
      </c>
      <c r="D652" s="6" t="str">
        <f>IF($G652="","",CR!D7)</f>
        <v/>
      </c>
      <c r="E652" s="8" t="str">
        <f>IF($G652="","",CR!E7)</f>
        <v/>
      </c>
      <c r="F652" s="9" t="str">
        <f>IF($G652="","",CR!G7)</f>
        <v/>
      </c>
      <c r="G652" s="6"/>
      <c r="H652" s="6" t="str">
        <f>IF(G652="","NA",IF(G652=CR!F7,"Correct","Incorrect"))</f>
        <v>NA</v>
      </c>
      <c r="I652" s="17"/>
    </row>
    <row r="653" spans="1:9" x14ac:dyDescent="0.45">
      <c r="A653" s="2">
        <f t="shared" si="10"/>
        <v>651</v>
      </c>
      <c r="B653" s="2" t="s">
        <v>476</v>
      </c>
      <c r="C653" s="2" t="s">
        <v>478</v>
      </c>
      <c r="D653" s="2" t="str">
        <f>IF($G653="","",CR!D8)</f>
        <v/>
      </c>
      <c r="E653" s="4" t="str">
        <f>IF($G653="","",CR!E8)</f>
        <v/>
      </c>
      <c r="F653" s="5" t="str">
        <f>IF($G653="","",CR!G8)</f>
        <v/>
      </c>
      <c r="G653" s="2"/>
      <c r="H653" s="2" t="str">
        <f>IF(G653="","NA",IF(G653=CR!F8,"Correct","Incorrect"))</f>
        <v>NA</v>
      </c>
      <c r="I653" s="16"/>
    </row>
    <row r="654" spans="1:9" x14ac:dyDescent="0.45">
      <c r="A654" s="6">
        <f t="shared" si="10"/>
        <v>652</v>
      </c>
      <c r="B654" s="6" t="s">
        <v>476</v>
      </c>
      <c r="C654" s="6" t="s">
        <v>478</v>
      </c>
      <c r="D654" s="6" t="str">
        <f>IF($G654="","",CR!D9)</f>
        <v/>
      </c>
      <c r="E654" s="8" t="str">
        <f>IF($G654="","",CR!E9)</f>
        <v/>
      </c>
      <c r="F654" s="9" t="str">
        <f>IF($G654="","",CR!G9)</f>
        <v/>
      </c>
      <c r="G654" s="6"/>
      <c r="H654" s="6" t="str">
        <f>IF(G654="","NA",IF(G654=CR!F9,"Correct","Incorrect"))</f>
        <v>NA</v>
      </c>
      <c r="I654" s="17"/>
    </row>
    <row r="655" spans="1:9" x14ac:dyDescent="0.45">
      <c r="A655" s="2">
        <f t="shared" si="10"/>
        <v>653</v>
      </c>
      <c r="B655" s="2" t="s">
        <v>476</v>
      </c>
      <c r="C655" s="2" t="s">
        <v>478</v>
      </c>
      <c r="D655" s="2" t="str">
        <f>IF($G655="","",CR!D10)</f>
        <v/>
      </c>
      <c r="E655" s="4" t="str">
        <f>IF($G655="","",CR!E10)</f>
        <v/>
      </c>
      <c r="F655" s="5" t="str">
        <f>IF($G655="","",CR!G10)</f>
        <v/>
      </c>
      <c r="G655" s="2"/>
      <c r="H655" s="2" t="str">
        <f>IF(G655="","NA",IF(G655=CR!F10,"Correct","Incorrect"))</f>
        <v>NA</v>
      </c>
      <c r="I655" s="16"/>
    </row>
    <row r="656" spans="1:9" x14ac:dyDescent="0.45">
      <c r="A656" s="6">
        <f t="shared" si="10"/>
        <v>654</v>
      </c>
      <c r="B656" s="6" t="s">
        <v>476</v>
      </c>
      <c r="C656" s="6" t="s">
        <v>478</v>
      </c>
      <c r="D656" s="6" t="str">
        <f>IF($G656="","",CR!D11)</f>
        <v/>
      </c>
      <c r="E656" s="8" t="str">
        <f>IF($G656="","",CR!E11)</f>
        <v/>
      </c>
      <c r="F656" s="9" t="str">
        <f>IF($G656="","",CR!G11)</f>
        <v/>
      </c>
      <c r="G656" s="6"/>
      <c r="H656" s="6" t="str">
        <f>IF(G656="","NA",IF(G656=CR!F11,"Correct","Incorrect"))</f>
        <v>NA</v>
      </c>
      <c r="I656" s="17"/>
    </row>
    <row r="657" spans="1:9" x14ac:dyDescent="0.45">
      <c r="A657" s="2">
        <f t="shared" si="10"/>
        <v>655</v>
      </c>
      <c r="B657" s="2" t="s">
        <v>476</v>
      </c>
      <c r="C657" s="2" t="s">
        <v>478</v>
      </c>
      <c r="D657" s="2" t="str">
        <f>IF($G657="","",CR!D12)</f>
        <v/>
      </c>
      <c r="E657" s="4" t="str">
        <f>IF($G657="","",CR!E12)</f>
        <v/>
      </c>
      <c r="F657" s="5" t="str">
        <f>IF($G657="","",CR!G12)</f>
        <v/>
      </c>
      <c r="G657" s="2"/>
      <c r="H657" s="2" t="str">
        <f>IF(G657="","NA",IF(G657=CR!F12,"Correct","Incorrect"))</f>
        <v>NA</v>
      </c>
      <c r="I657" s="16"/>
    </row>
    <row r="658" spans="1:9" x14ac:dyDescent="0.45">
      <c r="A658" s="6">
        <f t="shared" si="10"/>
        <v>656</v>
      </c>
      <c r="B658" s="6" t="s">
        <v>476</v>
      </c>
      <c r="C658" s="6" t="s">
        <v>478</v>
      </c>
      <c r="D658" s="6" t="str">
        <f>IF($G658="","",CR!D13)</f>
        <v/>
      </c>
      <c r="E658" s="8" t="str">
        <f>IF($G658="","",CR!E13)</f>
        <v/>
      </c>
      <c r="F658" s="9" t="str">
        <f>IF($G658="","",CR!G13)</f>
        <v/>
      </c>
      <c r="G658" s="6"/>
      <c r="H658" s="6" t="str">
        <f>IF(G658="","NA",IF(G658=CR!F13,"Correct","Incorrect"))</f>
        <v>NA</v>
      </c>
      <c r="I658" s="17"/>
    </row>
    <row r="659" spans="1:9" x14ac:dyDescent="0.45">
      <c r="A659" s="2">
        <f t="shared" si="10"/>
        <v>657</v>
      </c>
      <c r="B659" s="2" t="s">
        <v>476</v>
      </c>
      <c r="C659" s="2" t="s">
        <v>478</v>
      </c>
      <c r="D659" s="2" t="str">
        <f>IF($G659="","",CR!D14)</f>
        <v/>
      </c>
      <c r="E659" s="4" t="str">
        <f>IF($G659="","",CR!E14)</f>
        <v/>
      </c>
      <c r="F659" s="5" t="str">
        <f>IF($G659="","",CR!G14)</f>
        <v/>
      </c>
      <c r="G659" s="2"/>
      <c r="H659" s="2" t="str">
        <f>IF(G659="","NA",IF(G659=CR!F14,"Correct","Incorrect"))</f>
        <v>NA</v>
      </c>
      <c r="I659" s="16"/>
    </row>
    <row r="660" spans="1:9" x14ac:dyDescent="0.45">
      <c r="A660" s="6">
        <f t="shared" si="10"/>
        <v>658</v>
      </c>
      <c r="B660" s="6" t="s">
        <v>476</v>
      </c>
      <c r="C660" s="6" t="s">
        <v>478</v>
      </c>
      <c r="D660" s="6" t="str">
        <f>IF($G660="","",CR!D15)</f>
        <v/>
      </c>
      <c r="E660" s="8" t="str">
        <f>IF($G660="","",CR!E15)</f>
        <v/>
      </c>
      <c r="F660" s="9" t="str">
        <f>IF($G660="","",CR!G15)</f>
        <v/>
      </c>
      <c r="G660" s="6"/>
      <c r="H660" s="6" t="str">
        <f>IF(G660="","NA",IF(G660=CR!F15,"Correct","Incorrect"))</f>
        <v>NA</v>
      </c>
      <c r="I660" s="17"/>
    </row>
    <row r="661" spans="1:9" x14ac:dyDescent="0.45">
      <c r="A661" s="2">
        <f t="shared" si="10"/>
        <v>659</v>
      </c>
      <c r="B661" s="2" t="s">
        <v>476</v>
      </c>
      <c r="C661" s="2" t="s">
        <v>478</v>
      </c>
      <c r="D661" s="2" t="str">
        <f>IF($G661="","",CR!D16)</f>
        <v/>
      </c>
      <c r="E661" s="4" t="str">
        <f>IF($G661="","",CR!E16)</f>
        <v/>
      </c>
      <c r="F661" s="5" t="str">
        <f>IF($G661="","",CR!G16)</f>
        <v/>
      </c>
      <c r="G661" s="2"/>
      <c r="H661" s="2" t="str">
        <f>IF(G661="","NA",IF(G661=CR!F16,"Correct","Incorrect"))</f>
        <v>NA</v>
      </c>
      <c r="I661" s="16"/>
    </row>
    <row r="662" spans="1:9" x14ac:dyDescent="0.45">
      <c r="A662" s="6">
        <f t="shared" si="10"/>
        <v>660</v>
      </c>
      <c r="B662" s="6" t="s">
        <v>476</v>
      </c>
      <c r="C662" s="6" t="s">
        <v>478</v>
      </c>
      <c r="D662" s="6" t="str">
        <f>IF($G662="","",CR!D17)</f>
        <v/>
      </c>
      <c r="E662" s="8" t="str">
        <f>IF($G662="","",CR!E17)</f>
        <v/>
      </c>
      <c r="F662" s="9" t="str">
        <f>IF($G662="","",CR!G17)</f>
        <v/>
      </c>
      <c r="G662" s="6"/>
      <c r="H662" s="6" t="str">
        <f>IF(G662="","NA",IF(G662=CR!F17,"Correct","Incorrect"))</f>
        <v>NA</v>
      </c>
      <c r="I662" s="17"/>
    </row>
    <row r="663" spans="1:9" x14ac:dyDescent="0.45">
      <c r="A663" s="2">
        <f t="shared" si="10"/>
        <v>661</v>
      </c>
      <c r="B663" s="2" t="s">
        <v>476</v>
      </c>
      <c r="C663" s="2" t="s">
        <v>478</v>
      </c>
      <c r="D663" s="2" t="str">
        <f>IF($G663="","",CR!D18)</f>
        <v/>
      </c>
      <c r="E663" s="4" t="str">
        <f>IF($G663="","",CR!E18)</f>
        <v/>
      </c>
      <c r="F663" s="5" t="str">
        <f>IF($G663="","",CR!G18)</f>
        <v/>
      </c>
      <c r="G663" s="2"/>
      <c r="H663" s="2" t="str">
        <f>IF(G663="","NA",IF(G663=CR!F18,"Correct","Incorrect"))</f>
        <v>NA</v>
      </c>
      <c r="I663" s="16"/>
    </row>
    <row r="664" spans="1:9" x14ac:dyDescent="0.45">
      <c r="A664" s="6">
        <f t="shared" si="10"/>
        <v>662</v>
      </c>
      <c r="B664" s="6" t="s">
        <v>476</v>
      </c>
      <c r="C664" s="6" t="s">
        <v>478</v>
      </c>
      <c r="D664" s="6" t="str">
        <f>IF($G664="","",CR!D19)</f>
        <v/>
      </c>
      <c r="E664" s="8" t="str">
        <f>IF($G664="","",CR!E19)</f>
        <v/>
      </c>
      <c r="F664" s="9" t="str">
        <f>IF($G664="","",CR!G19)</f>
        <v/>
      </c>
      <c r="G664" s="6"/>
      <c r="H664" s="6" t="str">
        <f>IF(G664="","NA",IF(G664=CR!F19,"Correct","Incorrect"))</f>
        <v>NA</v>
      </c>
      <c r="I664" s="17"/>
    </row>
    <row r="665" spans="1:9" x14ac:dyDescent="0.45">
      <c r="A665" s="2">
        <f t="shared" si="10"/>
        <v>663</v>
      </c>
      <c r="B665" s="2" t="s">
        <v>476</v>
      </c>
      <c r="C665" s="2" t="s">
        <v>478</v>
      </c>
      <c r="D665" s="2" t="str">
        <f>IF($G665="","",CR!D20)</f>
        <v/>
      </c>
      <c r="E665" s="4" t="str">
        <f>IF($G665="","",CR!E20)</f>
        <v/>
      </c>
      <c r="F665" s="5" t="str">
        <f>IF($G665="","",CR!G20)</f>
        <v/>
      </c>
      <c r="G665" s="2"/>
      <c r="H665" s="2" t="str">
        <f>IF(G665="","NA",IF(G665=CR!F20,"Correct","Incorrect"))</f>
        <v>NA</v>
      </c>
      <c r="I665" s="16"/>
    </row>
    <row r="666" spans="1:9" x14ac:dyDescent="0.45">
      <c r="A666" s="6">
        <f t="shared" si="10"/>
        <v>664</v>
      </c>
      <c r="B666" s="6" t="s">
        <v>476</v>
      </c>
      <c r="C666" s="6" t="s">
        <v>478</v>
      </c>
      <c r="D666" s="6" t="str">
        <f>IF($G666="","",CR!D21)</f>
        <v/>
      </c>
      <c r="E666" s="8" t="str">
        <f>IF($G666="","",CR!E21)</f>
        <v/>
      </c>
      <c r="F666" s="9" t="str">
        <f>IF($G666="","",CR!G21)</f>
        <v/>
      </c>
      <c r="G666" s="6"/>
      <c r="H666" s="6" t="str">
        <f>IF(G666="","NA",IF(G666=CR!F21,"Correct","Incorrect"))</f>
        <v>NA</v>
      </c>
      <c r="I666" s="17"/>
    </row>
    <row r="667" spans="1:9" x14ac:dyDescent="0.45">
      <c r="A667" s="2">
        <f t="shared" si="10"/>
        <v>665</v>
      </c>
      <c r="B667" s="2" t="s">
        <v>476</v>
      </c>
      <c r="C667" s="2" t="s">
        <v>478</v>
      </c>
      <c r="D667" s="2" t="str">
        <f>IF($G667="","",CR!D22)</f>
        <v/>
      </c>
      <c r="E667" s="4" t="str">
        <f>IF($G667="","",CR!E22)</f>
        <v/>
      </c>
      <c r="F667" s="5" t="str">
        <f>IF($G667="","",CR!G22)</f>
        <v/>
      </c>
      <c r="G667" s="2"/>
      <c r="H667" s="2" t="str">
        <f>IF(G667="","NA",IF(G667=CR!F22,"Correct","Incorrect"))</f>
        <v>NA</v>
      </c>
      <c r="I667" s="16"/>
    </row>
    <row r="668" spans="1:9" x14ac:dyDescent="0.45">
      <c r="A668" s="6">
        <f t="shared" si="10"/>
        <v>666</v>
      </c>
      <c r="B668" s="6" t="s">
        <v>476</v>
      </c>
      <c r="C668" s="6" t="s">
        <v>478</v>
      </c>
      <c r="D668" s="6" t="str">
        <f>IF($G668="","",CR!D23)</f>
        <v/>
      </c>
      <c r="E668" s="8" t="str">
        <f>IF($G668="","",CR!E23)</f>
        <v/>
      </c>
      <c r="F668" s="9" t="str">
        <f>IF($G668="","",CR!G23)</f>
        <v/>
      </c>
      <c r="G668" s="6"/>
      <c r="H668" s="6" t="str">
        <f>IF(G668="","NA",IF(G668=CR!F23,"Correct","Incorrect"))</f>
        <v>NA</v>
      </c>
      <c r="I668" s="17"/>
    </row>
    <row r="669" spans="1:9" x14ac:dyDescent="0.45">
      <c r="A669" s="2">
        <f t="shared" si="10"/>
        <v>667</v>
      </c>
      <c r="B669" s="2" t="s">
        <v>476</v>
      </c>
      <c r="C669" s="2" t="s">
        <v>478</v>
      </c>
      <c r="D669" s="2" t="str">
        <f>IF($G669="","",CR!D24)</f>
        <v/>
      </c>
      <c r="E669" s="4" t="str">
        <f>IF($G669="","",CR!E24)</f>
        <v/>
      </c>
      <c r="F669" s="5" t="str">
        <f>IF($G669="","",CR!G24)</f>
        <v/>
      </c>
      <c r="G669" s="2"/>
      <c r="H669" s="2" t="str">
        <f>IF(G669="","NA",IF(G669=CR!F24,"Correct","Incorrect"))</f>
        <v>NA</v>
      </c>
      <c r="I669" s="16"/>
    </row>
    <row r="670" spans="1:9" x14ac:dyDescent="0.45">
      <c r="A670" s="6">
        <f t="shared" si="10"/>
        <v>668</v>
      </c>
      <c r="B670" s="6" t="s">
        <v>476</v>
      </c>
      <c r="C670" s="6" t="s">
        <v>478</v>
      </c>
      <c r="D670" s="6" t="str">
        <f>IF($G670="","",CR!D25)</f>
        <v/>
      </c>
      <c r="E670" s="8" t="str">
        <f>IF($G670="","",CR!E25)</f>
        <v/>
      </c>
      <c r="F670" s="9" t="str">
        <f>IF($G670="","",CR!G25)</f>
        <v/>
      </c>
      <c r="G670" s="6"/>
      <c r="H670" s="6" t="str">
        <f>IF(G670="","NA",IF(G670=CR!F25,"Correct","Incorrect"))</f>
        <v>NA</v>
      </c>
      <c r="I670" s="17"/>
    </row>
    <row r="671" spans="1:9" x14ac:dyDescent="0.45">
      <c r="A671" s="2">
        <f t="shared" si="10"/>
        <v>669</v>
      </c>
      <c r="B671" s="2" t="s">
        <v>476</v>
      </c>
      <c r="C671" s="2" t="s">
        <v>478</v>
      </c>
      <c r="D671" s="2" t="str">
        <f>IF($G671="","",CR!D26)</f>
        <v/>
      </c>
      <c r="E671" s="4" t="str">
        <f>IF($G671="","",CR!E26)</f>
        <v/>
      </c>
      <c r="F671" s="5" t="str">
        <f>IF($G671="","",CR!G26)</f>
        <v/>
      </c>
      <c r="G671" s="2"/>
      <c r="H671" s="2" t="str">
        <f>IF(G671="","NA",IF(G671=CR!F26,"Correct","Incorrect"))</f>
        <v>NA</v>
      </c>
      <c r="I671" s="16"/>
    </row>
    <row r="672" spans="1:9" x14ac:dyDescent="0.45">
      <c r="A672" s="6">
        <f t="shared" si="10"/>
        <v>670</v>
      </c>
      <c r="B672" s="6" t="s">
        <v>476</v>
      </c>
      <c r="C672" s="6" t="s">
        <v>478</v>
      </c>
      <c r="D672" s="6" t="str">
        <f>IF($G672="","",CR!D27)</f>
        <v/>
      </c>
      <c r="E672" s="8" t="str">
        <f>IF($G672="","",CR!E27)</f>
        <v/>
      </c>
      <c r="F672" s="9" t="str">
        <f>IF($G672="","",CR!G27)</f>
        <v/>
      </c>
      <c r="G672" s="6"/>
      <c r="H672" s="6" t="str">
        <f>IF(G672="","NA",IF(G672=CR!F27,"Correct","Incorrect"))</f>
        <v>NA</v>
      </c>
      <c r="I672" s="17"/>
    </row>
    <row r="673" spans="1:9" x14ac:dyDescent="0.45">
      <c r="A673" s="2">
        <f t="shared" si="10"/>
        <v>671</v>
      </c>
      <c r="B673" s="2" t="s">
        <v>476</v>
      </c>
      <c r="C673" s="2" t="s">
        <v>478</v>
      </c>
      <c r="D673" s="2" t="str">
        <f>IF($G673="","",CR!D28)</f>
        <v/>
      </c>
      <c r="E673" s="4" t="str">
        <f>IF($G673="","",CR!E28)</f>
        <v/>
      </c>
      <c r="F673" s="5" t="str">
        <f>IF($G673="","",CR!G28)</f>
        <v/>
      </c>
      <c r="G673" s="2"/>
      <c r="H673" s="2" t="str">
        <f>IF(G673="","NA",IF(G673=CR!F28,"Correct","Incorrect"))</f>
        <v>NA</v>
      </c>
      <c r="I673" s="16"/>
    </row>
    <row r="674" spans="1:9" x14ac:dyDescent="0.45">
      <c r="A674" s="6">
        <f t="shared" si="10"/>
        <v>672</v>
      </c>
      <c r="B674" s="6" t="s">
        <v>476</v>
      </c>
      <c r="C674" s="6" t="s">
        <v>478</v>
      </c>
      <c r="D674" s="6" t="str">
        <f>IF($G674="","",CR!D29)</f>
        <v/>
      </c>
      <c r="E674" s="8" t="str">
        <f>IF($G674="","",CR!E29)</f>
        <v/>
      </c>
      <c r="F674" s="9" t="str">
        <f>IF($G674="","",CR!G29)</f>
        <v/>
      </c>
      <c r="G674" s="6"/>
      <c r="H674" s="6" t="str">
        <f>IF(G674="","NA",IF(G674=CR!F29,"Correct","Incorrect"))</f>
        <v>NA</v>
      </c>
      <c r="I674" s="17"/>
    </row>
    <row r="675" spans="1:9" x14ac:dyDescent="0.45">
      <c r="A675" s="2">
        <f t="shared" si="10"/>
        <v>673</v>
      </c>
      <c r="B675" s="2" t="s">
        <v>476</v>
      </c>
      <c r="C675" s="2" t="s">
        <v>478</v>
      </c>
      <c r="D675" s="2" t="str">
        <f>IF($G675="","",CR!D30)</f>
        <v/>
      </c>
      <c r="E675" s="4" t="str">
        <f>IF($G675="","",CR!E30)</f>
        <v/>
      </c>
      <c r="F675" s="5" t="str">
        <f>IF($G675="","",CR!G30)</f>
        <v/>
      </c>
      <c r="G675" s="2"/>
      <c r="H675" s="2" t="str">
        <f>IF(G675="","NA",IF(G675=CR!F30,"Correct","Incorrect"))</f>
        <v>NA</v>
      </c>
      <c r="I675" s="16"/>
    </row>
    <row r="676" spans="1:9" x14ac:dyDescent="0.45">
      <c r="A676" s="6">
        <f t="shared" si="10"/>
        <v>674</v>
      </c>
      <c r="B676" s="6" t="s">
        <v>476</v>
      </c>
      <c r="C676" s="6" t="s">
        <v>478</v>
      </c>
      <c r="D676" s="6" t="str">
        <f>IF($G676="","",CR!D31)</f>
        <v/>
      </c>
      <c r="E676" s="8" t="str">
        <f>IF($G676="","",CR!E31)</f>
        <v/>
      </c>
      <c r="F676" s="9" t="str">
        <f>IF($G676="","",CR!G31)</f>
        <v/>
      </c>
      <c r="G676" s="6"/>
      <c r="H676" s="6" t="str">
        <f>IF(G676="","NA",IF(G676=CR!F31,"Correct","Incorrect"))</f>
        <v>NA</v>
      </c>
      <c r="I676" s="17"/>
    </row>
    <row r="677" spans="1:9" x14ac:dyDescent="0.45">
      <c r="A677" s="2">
        <f t="shared" si="10"/>
        <v>675</v>
      </c>
      <c r="B677" s="2" t="s">
        <v>476</v>
      </c>
      <c r="C677" s="2" t="s">
        <v>478</v>
      </c>
      <c r="D677" s="2" t="str">
        <f>IF($G677="","",CR!D32)</f>
        <v/>
      </c>
      <c r="E677" s="4" t="str">
        <f>IF($G677="","",CR!E32)</f>
        <v/>
      </c>
      <c r="F677" s="5" t="str">
        <f>IF($G677="","",CR!G32)</f>
        <v/>
      </c>
      <c r="G677" s="2"/>
      <c r="H677" s="2" t="str">
        <f>IF(G677="","NA",IF(G677=CR!F32,"Correct","Incorrect"))</f>
        <v>NA</v>
      </c>
      <c r="I677" s="16"/>
    </row>
    <row r="678" spans="1:9" x14ac:dyDescent="0.45">
      <c r="A678" s="6">
        <f t="shared" si="10"/>
        <v>676</v>
      </c>
      <c r="B678" s="6" t="s">
        <v>476</v>
      </c>
      <c r="C678" s="6" t="s">
        <v>478</v>
      </c>
      <c r="D678" s="6" t="str">
        <f>IF($G678="","",CR!D33)</f>
        <v/>
      </c>
      <c r="E678" s="8" t="str">
        <f>IF($G678="","",CR!E33)</f>
        <v/>
      </c>
      <c r="F678" s="9" t="str">
        <f>IF($G678="","",CR!G33)</f>
        <v/>
      </c>
      <c r="G678" s="6"/>
      <c r="H678" s="6" t="str">
        <f>IF(G678="","NA",IF(G678=CR!F33,"Correct","Incorrect"))</f>
        <v>NA</v>
      </c>
      <c r="I678" s="17"/>
    </row>
    <row r="679" spans="1:9" x14ac:dyDescent="0.45">
      <c r="A679" s="2">
        <f t="shared" si="10"/>
        <v>677</v>
      </c>
      <c r="B679" s="2" t="s">
        <v>476</v>
      </c>
      <c r="C679" s="2" t="s">
        <v>478</v>
      </c>
      <c r="D679" s="2" t="str">
        <f>IF($G679="","",CR!D34)</f>
        <v/>
      </c>
      <c r="E679" s="4" t="str">
        <f>IF($G679="","",CR!E34)</f>
        <v/>
      </c>
      <c r="F679" s="5" t="str">
        <f>IF($G679="","",CR!G34)</f>
        <v/>
      </c>
      <c r="G679" s="2"/>
      <c r="H679" s="2" t="str">
        <f>IF(G679="","NA",IF(G679=CR!F34,"Correct","Incorrect"))</f>
        <v>NA</v>
      </c>
      <c r="I679" s="16"/>
    </row>
    <row r="680" spans="1:9" x14ac:dyDescent="0.45">
      <c r="A680" s="6">
        <f t="shared" si="10"/>
        <v>678</v>
      </c>
      <c r="B680" s="6" t="s">
        <v>476</v>
      </c>
      <c r="C680" s="6" t="s">
        <v>478</v>
      </c>
      <c r="D680" s="6" t="str">
        <f>IF($G680="","",CR!D35)</f>
        <v/>
      </c>
      <c r="E680" s="8" t="str">
        <f>IF($G680="","",CR!E35)</f>
        <v/>
      </c>
      <c r="F680" s="9" t="str">
        <f>IF($G680="","",CR!G35)</f>
        <v/>
      </c>
      <c r="G680" s="6"/>
      <c r="H680" s="6" t="str">
        <f>IF(G680="","NA",IF(G680=CR!F35,"Correct","Incorrect"))</f>
        <v>NA</v>
      </c>
      <c r="I680" s="17"/>
    </row>
    <row r="681" spans="1:9" x14ac:dyDescent="0.45">
      <c r="A681" s="2">
        <f t="shared" si="10"/>
        <v>679</v>
      </c>
      <c r="B681" s="2" t="s">
        <v>476</v>
      </c>
      <c r="C681" s="2" t="s">
        <v>478</v>
      </c>
      <c r="D681" s="2" t="str">
        <f>IF($G681="","",CR!D36)</f>
        <v/>
      </c>
      <c r="E681" s="4" t="str">
        <f>IF($G681="","",CR!E36)</f>
        <v/>
      </c>
      <c r="F681" s="5" t="str">
        <f>IF($G681="","",CR!G36)</f>
        <v/>
      </c>
      <c r="G681" s="2"/>
      <c r="H681" s="2" t="str">
        <f>IF(G681="","NA",IF(G681=CR!F36,"Correct","Incorrect"))</f>
        <v>NA</v>
      </c>
      <c r="I681" s="16"/>
    </row>
    <row r="682" spans="1:9" x14ac:dyDescent="0.45">
      <c r="A682" s="6">
        <f t="shared" si="10"/>
        <v>680</v>
      </c>
      <c r="B682" s="6" t="s">
        <v>476</v>
      </c>
      <c r="C682" s="6" t="s">
        <v>478</v>
      </c>
      <c r="D682" s="6" t="str">
        <f>IF($G682="","",CR!D37)</f>
        <v/>
      </c>
      <c r="E682" s="8" t="str">
        <f>IF($G682="","",CR!E37)</f>
        <v/>
      </c>
      <c r="F682" s="9" t="str">
        <f>IF($G682="","",CR!G37)</f>
        <v/>
      </c>
      <c r="G682" s="6"/>
      <c r="H682" s="6" t="str">
        <f>IF(G682="","NA",IF(G682=CR!F37,"Correct","Incorrect"))</f>
        <v>NA</v>
      </c>
      <c r="I682" s="17"/>
    </row>
    <row r="683" spans="1:9" x14ac:dyDescent="0.45">
      <c r="A683" s="2">
        <f t="shared" si="10"/>
        <v>681</v>
      </c>
      <c r="B683" s="2" t="s">
        <v>476</v>
      </c>
      <c r="C683" s="2" t="s">
        <v>478</v>
      </c>
      <c r="D683" s="2" t="str">
        <f>IF($G683="","",CR!D38)</f>
        <v/>
      </c>
      <c r="E683" s="4" t="str">
        <f>IF($G683="","",CR!E38)</f>
        <v/>
      </c>
      <c r="F683" s="5" t="str">
        <f>IF($G683="","",CR!G38)</f>
        <v/>
      </c>
      <c r="G683" s="2"/>
      <c r="H683" s="2" t="str">
        <f>IF(G683="","NA",IF(G683=CR!F38,"Correct","Incorrect"))</f>
        <v>NA</v>
      </c>
      <c r="I683" s="16"/>
    </row>
    <row r="684" spans="1:9" x14ac:dyDescent="0.45">
      <c r="A684" s="6">
        <f t="shared" si="10"/>
        <v>682</v>
      </c>
      <c r="B684" s="6" t="s">
        <v>476</v>
      </c>
      <c r="C684" s="6" t="s">
        <v>478</v>
      </c>
      <c r="D684" s="6" t="str">
        <f>IF($G684="","",CR!D39)</f>
        <v/>
      </c>
      <c r="E684" s="8" t="str">
        <f>IF($G684="","",CR!E39)</f>
        <v/>
      </c>
      <c r="F684" s="9" t="str">
        <f>IF($G684="","",CR!G39)</f>
        <v/>
      </c>
      <c r="G684" s="6"/>
      <c r="H684" s="6" t="str">
        <f>IF(G684="","NA",IF(G684=CR!F39,"Correct","Incorrect"))</f>
        <v>NA</v>
      </c>
      <c r="I684" s="17"/>
    </row>
    <row r="685" spans="1:9" x14ac:dyDescent="0.45">
      <c r="A685" s="2">
        <f t="shared" si="10"/>
        <v>683</v>
      </c>
      <c r="B685" s="2" t="s">
        <v>476</v>
      </c>
      <c r="C685" s="2" t="s">
        <v>478</v>
      </c>
      <c r="D685" s="2" t="str">
        <f>IF($G685="","",CR!D40)</f>
        <v/>
      </c>
      <c r="E685" s="4" t="str">
        <f>IF($G685="","",CR!E40)</f>
        <v/>
      </c>
      <c r="F685" s="5" t="str">
        <f>IF($G685="","",CR!G40)</f>
        <v/>
      </c>
      <c r="G685" s="2"/>
      <c r="H685" s="2" t="str">
        <f>IF(G685="","NA",IF(G685=CR!F40,"Correct","Incorrect"))</f>
        <v>NA</v>
      </c>
      <c r="I685" s="16"/>
    </row>
    <row r="686" spans="1:9" x14ac:dyDescent="0.45">
      <c r="A686" s="6">
        <f t="shared" si="10"/>
        <v>684</v>
      </c>
      <c r="B686" s="6" t="s">
        <v>476</v>
      </c>
      <c r="C686" s="6" t="s">
        <v>478</v>
      </c>
      <c r="D686" s="6" t="str">
        <f>IF($G686="","",CR!D41)</f>
        <v/>
      </c>
      <c r="E686" s="8" t="str">
        <f>IF($G686="","",CR!E41)</f>
        <v/>
      </c>
      <c r="F686" s="9" t="str">
        <f>IF($G686="","",CR!G41)</f>
        <v/>
      </c>
      <c r="G686" s="6"/>
      <c r="H686" s="6" t="str">
        <f>IF(G686="","NA",IF(G686=CR!F41,"Correct","Incorrect"))</f>
        <v>NA</v>
      </c>
      <c r="I686" s="17"/>
    </row>
    <row r="687" spans="1:9" x14ac:dyDescent="0.45">
      <c r="A687" s="2">
        <f t="shared" si="10"/>
        <v>685</v>
      </c>
      <c r="B687" s="2" t="s">
        <v>476</v>
      </c>
      <c r="C687" s="2" t="s">
        <v>478</v>
      </c>
      <c r="D687" s="2" t="str">
        <f>IF($G687="","",CR!D42)</f>
        <v/>
      </c>
      <c r="E687" s="4" t="str">
        <f>IF($G687="","",CR!E42)</f>
        <v/>
      </c>
      <c r="F687" s="5" t="str">
        <f>IF($G687="","",CR!G42)</f>
        <v/>
      </c>
      <c r="G687" s="2"/>
      <c r="H687" s="2" t="str">
        <f>IF(G687="","NA",IF(G687=CR!F42,"Correct","Incorrect"))</f>
        <v>NA</v>
      </c>
      <c r="I687" s="16"/>
    </row>
    <row r="688" spans="1:9" x14ac:dyDescent="0.45">
      <c r="A688" s="6">
        <f t="shared" si="10"/>
        <v>686</v>
      </c>
      <c r="B688" s="6" t="s">
        <v>476</v>
      </c>
      <c r="C688" s="6" t="s">
        <v>478</v>
      </c>
      <c r="D688" s="6" t="str">
        <f>IF($G688="","",CR!D43)</f>
        <v/>
      </c>
      <c r="E688" s="8" t="str">
        <f>IF($G688="","",CR!E43)</f>
        <v/>
      </c>
      <c r="F688" s="9" t="str">
        <f>IF($G688="","",CR!G43)</f>
        <v/>
      </c>
      <c r="G688" s="6"/>
      <c r="H688" s="6" t="str">
        <f>IF(G688="","NA",IF(G688=CR!F43,"Correct","Incorrect"))</f>
        <v>NA</v>
      </c>
      <c r="I688" s="17"/>
    </row>
    <row r="689" spans="1:9" x14ac:dyDescent="0.45">
      <c r="A689" s="2">
        <f t="shared" si="10"/>
        <v>687</v>
      </c>
      <c r="B689" s="2" t="s">
        <v>476</v>
      </c>
      <c r="C689" s="2" t="s">
        <v>478</v>
      </c>
      <c r="D689" s="2" t="str">
        <f>IF($G689="","",CR!D44)</f>
        <v/>
      </c>
      <c r="E689" s="4" t="str">
        <f>IF($G689="","",CR!E44)</f>
        <v/>
      </c>
      <c r="F689" s="5" t="str">
        <f>IF($G689="","",CR!G44)</f>
        <v/>
      </c>
      <c r="G689" s="2"/>
      <c r="H689" s="2" t="str">
        <f>IF(G689="","NA",IF(G689=CR!F44,"Correct","Incorrect"))</f>
        <v>NA</v>
      </c>
      <c r="I689" s="16"/>
    </row>
    <row r="690" spans="1:9" x14ac:dyDescent="0.45">
      <c r="A690" s="6">
        <f t="shared" si="10"/>
        <v>688</v>
      </c>
      <c r="B690" s="6" t="s">
        <v>476</v>
      </c>
      <c r="C690" s="6" t="s">
        <v>478</v>
      </c>
      <c r="D690" s="6" t="str">
        <f>IF($G690="","",CR!D45)</f>
        <v/>
      </c>
      <c r="E690" s="8" t="str">
        <f>IF($G690="","",CR!E45)</f>
        <v/>
      </c>
      <c r="F690" s="9" t="str">
        <f>IF($G690="","",CR!G45)</f>
        <v/>
      </c>
      <c r="G690" s="6"/>
      <c r="H690" s="6" t="str">
        <f>IF(G690="","NA",IF(G690=CR!F45,"Correct","Incorrect"))</f>
        <v>NA</v>
      </c>
      <c r="I690" s="17"/>
    </row>
    <row r="691" spans="1:9" x14ac:dyDescent="0.45">
      <c r="A691" s="2">
        <f t="shared" si="10"/>
        <v>689</v>
      </c>
      <c r="B691" s="2" t="s">
        <v>476</v>
      </c>
      <c r="C691" s="2" t="s">
        <v>478</v>
      </c>
      <c r="D691" s="2" t="str">
        <f>IF($G691="","",CR!D46)</f>
        <v/>
      </c>
      <c r="E691" s="4" t="str">
        <f>IF($G691="","",CR!E46)</f>
        <v/>
      </c>
      <c r="F691" s="5" t="str">
        <f>IF($G691="","",CR!G46)</f>
        <v/>
      </c>
      <c r="G691" s="2"/>
      <c r="H691" s="2" t="str">
        <f>IF(G691="","NA",IF(G691=CR!F46,"Correct","Incorrect"))</f>
        <v>NA</v>
      </c>
      <c r="I691" s="16"/>
    </row>
    <row r="692" spans="1:9" x14ac:dyDescent="0.45">
      <c r="A692" s="6">
        <f t="shared" si="10"/>
        <v>690</v>
      </c>
      <c r="B692" s="6" t="s">
        <v>476</v>
      </c>
      <c r="C692" s="6" t="s">
        <v>478</v>
      </c>
      <c r="D692" s="6" t="str">
        <f>IF($G692="","",CR!D47)</f>
        <v/>
      </c>
      <c r="E692" s="8" t="str">
        <f>IF($G692="","",CR!E47)</f>
        <v/>
      </c>
      <c r="F692" s="9" t="str">
        <f>IF($G692="","",CR!G47)</f>
        <v/>
      </c>
      <c r="G692" s="6"/>
      <c r="H692" s="6" t="str">
        <f>IF(G692="","NA",IF(G692=CR!F47,"Correct","Incorrect"))</f>
        <v>NA</v>
      </c>
      <c r="I692" s="17"/>
    </row>
    <row r="693" spans="1:9" x14ac:dyDescent="0.45">
      <c r="A693" s="2">
        <f t="shared" si="10"/>
        <v>691</v>
      </c>
      <c r="B693" s="2" t="s">
        <v>476</v>
      </c>
      <c r="C693" s="2" t="s">
        <v>478</v>
      </c>
      <c r="D693" s="2" t="str">
        <f>IF($G693="","",CR!D48)</f>
        <v/>
      </c>
      <c r="E693" s="4" t="str">
        <f>IF($G693="","",CR!E48)</f>
        <v/>
      </c>
      <c r="F693" s="5" t="str">
        <f>IF($G693="","",CR!G48)</f>
        <v/>
      </c>
      <c r="G693" s="2"/>
      <c r="H693" s="2" t="str">
        <f>IF(G693="","NA",IF(G693=CR!F48,"Correct","Incorrect"))</f>
        <v>NA</v>
      </c>
      <c r="I693" s="16"/>
    </row>
    <row r="694" spans="1:9" x14ac:dyDescent="0.45">
      <c r="A694" s="6">
        <f t="shared" si="10"/>
        <v>692</v>
      </c>
      <c r="B694" s="6" t="s">
        <v>476</v>
      </c>
      <c r="C694" s="6" t="s">
        <v>478</v>
      </c>
      <c r="D694" s="6" t="str">
        <f>IF($G694="","",CR!D49)</f>
        <v/>
      </c>
      <c r="E694" s="8" t="str">
        <f>IF($G694="","",CR!E49)</f>
        <v/>
      </c>
      <c r="F694" s="9" t="str">
        <f>IF($G694="","",CR!G49)</f>
        <v/>
      </c>
      <c r="G694" s="6"/>
      <c r="H694" s="6" t="str">
        <f>IF(G694="","NA",IF(G694=CR!F49,"Correct","Incorrect"))</f>
        <v>NA</v>
      </c>
      <c r="I694" s="17"/>
    </row>
    <row r="695" spans="1:9" x14ac:dyDescent="0.45">
      <c r="A695" s="2">
        <f t="shared" si="10"/>
        <v>693</v>
      </c>
      <c r="B695" s="2" t="s">
        <v>476</v>
      </c>
      <c r="C695" s="2" t="s">
        <v>478</v>
      </c>
      <c r="D695" s="2" t="str">
        <f>IF($G695="","",CR!D50)</f>
        <v/>
      </c>
      <c r="E695" s="4" t="str">
        <f>IF($G695="","",CR!E50)</f>
        <v/>
      </c>
      <c r="F695" s="5" t="str">
        <f>IF($G695="","",CR!G50)</f>
        <v/>
      </c>
      <c r="G695" s="2"/>
      <c r="H695" s="2" t="str">
        <f>IF(G695="","NA",IF(G695=CR!F50,"Correct","Incorrect"))</f>
        <v>NA</v>
      </c>
      <c r="I695" s="16"/>
    </row>
    <row r="696" spans="1:9" x14ac:dyDescent="0.45">
      <c r="A696" s="6">
        <f t="shared" si="10"/>
        <v>694</v>
      </c>
      <c r="B696" s="6" t="s">
        <v>476</v>
      </c>
      <c r="C696" s="6" t="s">
        <v>478</v>
      </c>
      <c r="D696" s="6" t="str">
        <f>IF($G696="","",CR!D51)</f>
        <v/>
      </c>
      <c r="E696" s="8" t="str">
        <f>IF($G696="","",CR!E51)</f>
        <v/>
      </c>
      <c r="F696" s="9" t="str">
        <f>IF($G696="","",CR!G51)</f>
        <v/>
      </c>
      <c r="G696" s="6"/>
      <c r="H696" s="6" t="str">
        <f>IF(G696="","NA",IF(G696=CR!F51,"Correct","Incorrect"))</f>
        <v>NA</v>
      </c>
      <c r="I696" s="17"/>
    </row>
    <row r="697" spans="1:9" x14ac:dyDescent="0.45">
      <c r="A697" s="2">
        <f t="shared" si="10"/>
        <v>695</v>
      </c>
      <c r="B697" s="2" t="s">
        <v>476</v>
      </c>
      <c r="C697" s="2" t="s">
        <v>478</v>
      </c>
      <c r="D697" s="2" t="str">
        <f>IF($G697="","",CR!D52)</f>
        <v/>
      </c>
      <c r="E697" s="4" t="str">
        <f>IF($G697="","",CR!E52)</f>
        <v/>
      </c>
      <c r="F697" s="5" t="str">
        <f>IF($G697="","",CR!G52)</f>
        <v/>
      </c>
      <c r="G697" s="2"/>
      <c r="H697" s="2" t="str">
        <f>IF(G697="","NA",IF(G697=CR!F52,"Correct","Incorrect"))</f>
        <v>NA</v>
      </c>
      <c r="I697" s="16"/>
    </row>
    <row r="698" spans="1:9" x14ac:dyDescent="0.45">
      <c r="A698" s="6">
        <f t="shared" si="10"/>
        <v>696</v>
      </c>
      <c r="B698" s="6" t="s">
        <v>476</v>
      </c>
      <c r="C698" s="6" t="s">
        <v>478</v>
      </c>
      <c r="D698" s="6" t="str">
        <f>IF($G698="","",CR!D53)</f>
        <v/>
      </c>
      <c r="E698" s="8" t="str">
        <f>IF($G698="","",CR!E53)</f>
        <v/>
      </c>
      <c r="F698" s="9" t="str">
        <f>IF($G698="","",CR!G53)</f>
        <v/>
      </c>
      <c r="G698" s="6"/>
      <c r="H698" s="6" t="str">
        <f>IF(G698="","NA",IF(G698=CR!F53,"Correct","Incorrect"))</f>
        <v>NA</v>
      </c>
      <c r="I698" s="17"/>
    </row>
    <row r="699" spans="1:9" x14ac:dyDescent="0.45">
      <c r="A699" s="2">
        <f t="shared" si="10"/>
        <v>697</v>
      </c>
      <c r="B699" s="2" t="s">
        <v>476</v>
      </c>
      <c r="C699" s="2" t="s">
        <v>478</v>
      </c>
      <c r="D699" s="2" t="str">
        <f>IF($G699="","",CR!D54)</f>
        <v/>
      </c>
      <c r="E699" s="4" t="str">
        <f>IF($G699="","",CR!E54)</f>
        <v/>
      </c>
      <c r="F699" s="5" t="str">
        <f>IF($G699="","",CR!G54)</f>
        <v/>
      </c>
      <c r="G699" s="2"/>
      <c r="H699" s="2" t="str">
        <f>IF(G699="","NA",IF(G699=CR!F54,"Correct","Incorrect"))</f>
        <v>NA</v>
      </c>
      <c r="I699" s="16"/>
    </row>
    <row r="700" spans="1:9" x14ac:dyDescent="0.45">
      <c r="A700" s="6">
        <f t="shared" si="10"/>
        <v>698</v>
      </c>
      <c r="B700" s="6" t="s">
        <v>476</v>
      </c>
      <c r="C700" s="6" t="s">
        <v>478</v>
      </c>
      <c r="D700" s="6" t="str">
        <f>IF($G700="","",CR!D55)</f>
        <v/>
      </c>
      <c r="E700" s="8" t="str">
        <f>IF($G700="","",CR!E55)</f>
        <v/>
      </c>
      <c r="F700" s="9" t="str">
        <f>IF($G700="","",CR!G55)</f>
        <v/>
      </c>
      <c r="G700" s="6"/>
      <c r="H700" s="6" t="str">
        <f>IF(G700="","NA",IF(G700=CR!F55,"Correct","Incorrect"))</f>
        <v>NA</v>
      </c>
      <c r="I700" s="17"/>
    </row>
    <row r="701" spans="1:9" x14ac:dyDescent="0.45">
      <c r="A701" s="2">
        <f t="shared" si="10"/>
        <v>699</v>
      </c>
      <c r="B701" s="2" t="s">
        <v>476</v>
      </c>
      <c r="C701" s="2" t="s">
        <v>478</v>
      </c>
      <c r="D701" s="2" t="str">
        <f>IF($G701="","",CR!D56)</f>
        <v/>
      </c>
      <c r="E701" s="4" t="str">
        <f>IF($G701="","",CR!E56)</f>
        <v/>
      </c>
      <c r="F701" s="5" t="str">
        <f>IF($G701="","",CR!G56)</f>
        <v/>
      </c>
      <c r="G701" s="2"/>
      <c r="H701" s="2" t="str">
        <f>IF(G701="","NA",IF(G701=CR!F56,"Correct","Incorrect"))</f>
        <v>NA</v>
      </c>
      <c r="I701" s="16"/>
    </row>
    <row r="702" spans="1:9" x14ac:dyDescent="0.45">
      <c r="A702" s="6">
        <f t="shared" si="10"/>
        <v>700</v>
      </c>
      <c r="B702" s="6" t="s">
        <v>476</v>
      </c>
      <c r="C702" s="6" t="s">
        <v>478</v>
      </c>
      <c r="D702" s="6" t="str">
        <f>IF($G702="","",CR!D57)</f>
        <v/>
      </c>
      <c r="E702" s="8" t="str">
        <f>IF($G702="","",CR!E57)</f>
        <v/>
      </c>
      <c r="F702" s="9" t="str">
        <f>IF($G702="","",CR!G57)</f>
        <v/>
      </c>
      <c r="G702" s="6"/>
      <c r="H702" s="6" t="str">
        <f>IF(G702="","NA",IF(G702=CR!F57,"Correct","Incorrect"))</f>
        <v>NA</v>
      </c>
      <c r="I702" s="17"/>
    </row>
    <row r="703" spans="1:9" x14ac:dyDescent="0.45">
      <c r="A703" s="2">
        <f t="shared" si="10"/>
        <v>701</v>
      </c>
      <c r="B703" s="2" t="s">
        <v>476</v>
      </c>
      <c r="C703" s="2" t="s">
        <v>478</v>
      </c>
      <c r="D703" s="2" t="str">
        <f>IF($G703="","",CR!D58)</f>
        <v/>
      </c>
      <c r="E703" s="4" t="str">
        <f>IF($G703="","",CR!E58)</f>
        <v/>
      </c>
      <c r="F703" s="5" t="str">
        <f>IF($G703="","",CR!G58)</f>
        <v/>
      </c>
      <c r="G703" s="2"/>
      <c r="H703" s="2" t="str">
        <f>IF(G703="","NA",IF(G703=CR!F58,"Correct","Incorrect"))</f>
        <v>NA</v>
      </c>
      <c r="I703" s="16"/>
    </row>
    <row r="704" spans="1:9" x14ac:dyDescent="0.45">
      <c r="A704" s="6">
        <f t="shared" si="10"/>
        <v>702</v>
      </c>
      <c r="B704" s="6" t="s">
        <v>476</v>
      </c>
      <c r="C704" s="6" t="s">
        <v>478</v>
      </c>
      <c r="D704" s="6" t="str">
        <f>IF($G704="","",CR!D59)</f>
        <v/>
      </c>
      <c r="E704" s="8" t="str">
        <f>IF($G704="","",CR!E59)</f>
        <v/>
      </c>
      <c r="F704" s="9" t="str">
        <f>IF($G704="","",CR!G59)</f>
        <v/>
      </c>
      <c r="G704" s="6"/>
      <c r="H704" s="6" t="str">
        <f>IF(G704="","NA",IF(G704=CR!F59,"Correct","Incorrect"))</f>
        <v>NA</v>
      </c>
      <c r="I704" s="17"/>
    </row>
    <row r="705" spans="1:9" x14ac:dyDescent="0.45">
      <c r="A705" s="2">
        <f t="shared" si="10"/>
        <v>703</v>
      </c>
      <c r="B705" s="2" t="s">
        <v>476</v>
      </c>
      <c r="C705" s="2" t="s">
        <v>478</v>
      </c>
      <c r="D705" s="2" t="str">
        <f>IF($G705="","",CR!D60)</f>
        <v/>
      </c>
      <c r="E705" s="4" t="str">
        <f>IF($G705="","",CR!E60)</f>
        <v/>
      </c>
      <c r="F705" s="5" t="str">
        <f>IF($G705="","",CR!G60)</f>
        <v/>
      </c>
      <c r="G705" s="2"/>
      <c r="H705" s="2" t="str">
        <f>IF(G705="","NA",IF(G705=CR!F60,"Correct","Incorrect"))</f>
        <v>NA</v>
      </c>
      <c r="I705" s="16"/>
    </row>
    <row r="706" spans="1:9" x14ac:dyDescent="0.45">
      <c r="A706" s="6">
        <f t="shared" si="10"/>
        <v>704</v>
      </c>
      <c r="B706" s="6" t="s">
        <v>476</v>
      </c>
      <c r="C706" s="6" t="s">
        <v>478</v>
      </c>
      <c r="D706" s="6" t="str">
        <f>IF($G706="","",CR!D61)</f>
        <v/>
      </c>
      <c r="E706" s="8" t="str">
        <f>IF($G706="","",CR!E61)</f>
        <v/>
      </c>
      <c r="F706" s="9" t="str">
        <f>IF($G706="","",CR!G61)</f>
        <v/>
      </c>
      <c r="G706" s="6"/>
      <c r="H706" s="6" t="str">
        <f>IF(G706="","NA",IF(G706=CR!F61,"Correct","Incorrect"))</f>
        <v>NA</v>
      </c>
      <c r="I706" s="17"/>
    </row>
    <row r="707" spans="1:9" x14ac:dyDescent="0.45">
      <c r="A707" s="2">
        <f t="shared" si="10"/>
        <v>705</v>
      </c>
      <c r="B707" s="2" t="s">
        <v>476</v>
      </c>
      <c r="C707" s="2" t="s">
        <v>478</v>
      </c>
      <c r="D707" s="2" t="str">
        <f>IF($G707="","",CR!D62)</f>
        <v/>
      </c>
      <c r="E707" s="4" t="str">
        <f>IF($G707="","",CR!E62)</f>
        <v/>
      </c>
      <c r="F707" s="5" t="str">
        <f>IF($G707="","",CR!G62)</f>
        <v/>
      </c>
      <c r="G707" s="2"/>
      <c r="H707" s="2" t="str">
        <f>IF(G707="","NA",IF(G707=CR!F62,"Correct","Incorrect"))</f>
        <v>NA</v>
      </c>
      <c r="I707" s="16"/>
    </row>
    <row r="708" spans="1:9" x14ac:dyDescent="0.45">
      <c r="A708" s="6">
        <f t="shared" ref="A708:A771" si="11">A707+1</f>
        <v>706</v>
      </c>
      <c r="B708" s="6" t="s">
        <v>476</v>
      </c>
      <c r="C708" s="6" t="s">
        <v>478</v>
      </c>
      <c r="D708" s="6" t="str">
        <f>IF($G708="","",CR!D63)</f>
        <v/>
      </c>
      <c r="E708" s="8" t="str">
        <f>IF($G708="","",CR!E63)</f>
        <v/>
      </c>
      <c r="F708" s="9" t="str">
        <f>IF($G708="","",CR!G63)</f>
        <v/>
      </c>
      <c r="G708" s="6"/>
      <c r="H708" s="6" t="str">
        <f>IF(G708="","NA",IF(G708=CR!F63,"Correct","Incorrect"))</f>
        <v>NA</v>
      </c>
      <c r="I708" s="17"/>
    </row>
    <row r="709" spans="1:9" x14ac:dyDescent="0.45">
      <c r="A709" s="2">
        <f t="shared" si="11"/>
        <v>707</v>
      </c>
      <c r="B709" s="2" t="s">
        <v>476</v>
      </c>
      <c r="C709" s="2" t="s">
        <v>478</v>
      </c>
      <c r="D709" s="2" t="str">
        <f>IF($G709="","",CR!D64)</f>
        <v/>
      </c>
      <c r="E709" s="4" t="str">
        <f>IF($G709="","",CR!E64)</f>
        <v/>
      </c>
      <c r="F709" s="5" t="str">
        <f>IF($G709="","",CR!G64)</f>
        <v/>
      </c>
      <c r="G709" s="2"/>
      <c r="H709" s="2" t="str">
        <f>IF(G709="","NA",IF(G709=CR!F64,"Correct","Incorrect"))</f>
        <v>NA</v>
      </c>
      <c r="I709" s="16"/>
    </row>
    <row r="710" spans="1:9" x14ac:dyDescent="0.45">
      <c r="A710" s="6">
        <f t="shared" si="11"/>
        <v>708</v>
      </c>
      <c r="B710" s="6" t="s">
        <v>476</v>
      </c>
      <c r="C710" s="6" t="s">
        <v>478</v>
      </c>
      <c r="D710" s="6" t="str">
        <f>IF($G710="","",CR!D65)</f>
        <v/>
      </c>
      <c r="E710" s="8" t="str">
        <f>IF($G710="","",CR!E65)</f>
        <v/>
      </c>
      <c r="F710" s="9" t="str">
        <f>IF($G710="","",CR!G65)</f>
        <v/>
      </c>
      <c r="G710" s="6"/>
      <c r="H710" s="6" t="str">
        <f>IF(G710="","NA",IF(G710=CR!F65,"Correct","Incorrect"))</f>
        <v>NA</v>
      </c>
      <c r="I710" s="17"/>
    </row>
    <row r="711" spans="1:9" x14ac:dyDescent="0.45">
      <c r="A711" s="2">
        <f t="shared" si="11"/>
        <v>709</v>
      </c>
      <c r="B711" s="2" t="s">
        <v>476</v>
      </c>
      <c r="C711" s="2" t="s">
        <v>478</v>
      </c>
      <c r="D711" s="2" t="str">
        <f>IF($G711="","",CR!D66)</f>
        <v/>
      </c>
      <c r="E711" s="4" t="str">
        <f>IF($G711="","",CR!E66)</f>
        <v/>
      </c>
      <c r="F711" s="5" t="str">
        <f>IF($G711="","",CR!G66)</f>
        <v/>
      </c>
      <c r="G711" s="2"/>
      <c r="H711" s="2" t="str">
        <f>IF(G711="","NA",IF(G711=CR!F66,"Correct","Incorrect"))</f>
        <v>NA</v>
      </c>
      <c r="I711" s="16"/>
    </row>
    <row r="712" spans="1:9" x14ac:dyDescent="0.45">
      <c r="A712" s="6">
        <f t="shared" si="11"/>
        <v>710</v>
      </c>
      <c r="B712" s="6" t="s">
        <v>476</v>
      </c>
      <c r="C712" s="6" t="s">
        <v>478</v>
      </c>
      <c r="D712" s="6" t="str">
        <f>IF($G712="","",CR!D67)</f>
        <v/>
      </c>
      <c r="E712" s="8" t="str">
        <f>IF($G712="","",CR!E67)</f>
        <v/>
      </c>
      <c r="F712" s="9" t="str">
        <f>IF($G712="","",CR!G67)</f>
        <v/>
      </c>
      <c r="G712" s="6"/>
      <c r="H712" s="6" t="str">
        <f>IF(G712="","NA",IF(G712=CR!F67,"Correct","Incorrect"))</f>
        <v>NA</v>
      </c>
      <c r="I712" s="17"/>
    </row>
    <row r="713" spans="1:9" x14ac:dyDescent="0.45">
      <c r="A713" s="2">
        <f t="shared" si="11"/>
        <v>711</v>
      </c>
      <c r="B713" s="2" t="s">
        <v>476</v>
      </c>
      <c r="C713" s="2" t="s">
        <v>478</v>
      </c>
      <c r="D713" s="2" t="str">
        <f>IF($G713="","",CR!D68)</f>
        <v/>
      </c>
      <c r="E713" s="4" t="str">
        <f>IF($G713="","",CR!E68)</f>
        <v/>
      </c>
      <c r="F713" s="5" t="str">
        <f>IF($G713="","",CR!G68)</f>
        <v/>
      </c>
      <c r="G713" s="2"/>
      <c r="H713" s="2" t="str">
        <f>IF(G713="","NA",IF(G713=CR!F68,"Correct","Incorrect"))</f>
        <v>NA</v>
      </c>
      <c r="I713" s="16"/>
    </row>
    <row r="714" spans="1:9" x14ac:dyDescent="0.45">
      <c r="A714" s="6">
        <f t="shared" si="11"/>
        <v>712</v>
      </c>
      <c r="B714" s="6" t="s">
        <v>476</v>
      </c>
      <c r="C714" s="6" t="s">
        <v>478</v>
      </c>
      <c r="D714" s="6" t="str">
        <f>IF($G714="","",CR!D69)</f>
        <v/>
      </c>
      <c r="E714" s="8" t="str">
        <f>IF($G714="","",CR!E69)</f>
        <v/>
      </c>
      <c r="F714" s="9" t="str">
        <f>IF($G714="","",CR!G69)</f>
        <v/>
      </c>
      <c r="G714" s="6"/>
      <c r="H714" s="6" t="str">
        <f>IF(G714="","NA",IF(G714=CR!F69,"Correct","Incorrect"))</f>
        <v>NA</v>
      </c>
      <c r="I714" s="17"/>
    </row>
    <row r="715" spans="1:9" x14ac:dyDescent="0.45">
      <c r="A715" s="2">
        <f t="shared" si="11"/>
        <v>713</v>
      </c>
      <c r="B715" s="2" t="s">
        <v>476</v>
      </c>
      <c r="C715" s="2" t="s">
        <v>478</v>
      </c>
      <c r="D715" s="2" t="str">
        <f>IF($G715="","",CR!D70)</f>
        <v/>
      </c>
      <c r="E715" s="4" t="str">
        <f>IF($G715="","",CR!E70)</f>
        <v/>
      </c>
      <c r="F715" s="5" t="str">
        <f>IF($G715="","",CR!G70)</f>
        <v/>
      </c>
      <c r="G715" s="2"/>
      <c r="H715" s="2" t="str">
        <f>IF(G715="","NA",IF(G715=CR!F70,"Correct","Incorrect"))</f>
        <v>NA</v>
      </c>
      <c r="I715" s="16"/>
    </row>
    <row r="716" spans="1:9" x14ac:dyDescent="0.45">
      <c r="A716" s="6">
        <f t="shared" si="11"/>
        <v>714</v>
      </c>
      <c r="B716" s="6" t="s">
        <v>476</v>
      </c>
      <c r="C716" s="6" t="s">
        <v>478</v>
      </c>
      <c r="D716" s="6" t="str">
        <f>IF($G716="","",CR!D71)</f>
        <v/>
      </c>
      <c r="E716" s="8" t="str">
        <f>IF($G716="","",CR!E71)</f>
        <v/>
      </c>
      <c r="F716" s="9" t="str">
        <f>IF($G716="","",CR!G71)</f>
        <v/>
      </c>
      <c r="G716" s="6"/>
      <c r="H716" s="6" t="str">
        <f>IF(G716="","NA",IF(G716=CR!F71,"Correct","Incorrect"))</f>
        <v>NA</v>
      </c>
      <c r="I716" s="17"/>
    </row>
    <row r="717" spans="1:9" x14ac:dyDescent="0.45">
      <c r="A717" s="2">
        <f t="shared" si="11"/>
        <v>715</v>
      </c>
      <c r="B717" s="2" t="s">
        <v>476</v>
      </c>
      <c r="C717" s="2" t="s">
        <v>478</v>
      </c>
      <c r="D717" s="2" t="str">
        <f>IF($G717="","",CR!D72)</f>
        <v/>
      </c>
      <c r="E717" s="4" t="str">
        <f>IF($G717="","",CR!E72)</f>
        <v/>
      </c>
      <c r="F717" s="5" t="str">
        <f>IF($G717="","",CR!G72)</f>
        <v/>
      </c>
      <c r="G717" s="2"/>
      <c r="H717" s="2" t="str">
        <f>IF(G717="","NA",IF(G717=CR!F72,"Correct","Incorrect"))</f>
        <v>NA</v>
      </c>
      <c r="I717" s="16"/>
    </row>
    <row r="718" spans="1:9" x14ac:dyDescent="0.45">
      <c r="A718" s="6">
        <f t="shared" si="11"/>
        <v>716</v>
      </c>
      <c r="B718" s="6" t="s">
        <v>476</v>
      </c>
      <c r="C718" s="6" t="s">
        <v>478</v>
      </c>
      <c r="D718" s="6" t="str">
        <f>IF($G718="","",CR!D73)</f>
        <v/>
      </c>
      <c r="E718" s="8" t="str">
        <f>IF($G718="","",CR!E73)</f>
        <v/>
      </c>
      <c r="F718" s="9" t="str">
        <f>IF($G718="","",CR!G73)</f>
        <v/>
      </c>
      <c r="G718" s="6"/>
      <c r="H718" s="6" t="str">
        <f>IF(G718="","NA",IF(G718=CR!F73,"Correct","Incorrect"))</f>
        <v>NA</v>
      </c>
      <c r="I718" s="17"/>
    </row>
    <row r="719" spans="1:9" x14ac:dyDescent="0.45">
      <c r="A719" s="2">
        <f t="shared" si="11"/>
        <v>717</v>
      </c>
      <c r="B719" s="2" t="s">
        <v>476</v>
      </c>
      <c r="C719" s="2" t="s">
        <v>478</v>
      </c>
      <c r="D719" s="2" t="str">
        <f>IF($G719="","",CR!D74)</f>
        <v/>
      </c>
      <c r="E719" s="4" t="str">
        <f>IF($G719="","",CR!E74)</f>
        <v/>
      </c>
      <c r="F719" s="5" t="str">
        <f>IF($G719="","",CR!G74)</f>
        <v/>
      </c>
      <c r="G719" s="2"/>
      <c r="H719" s="2" t="str">
        <f>IF(G719="","NA",IF(G719=CR!F74,"Correct","Incorrect"))</f>
        <v>NA</v>
      </c>
      <c r="I719" s="16"/>
    </row>
    <row r="720" spans="1:9" x14ac:dyDescent="0.45">
      <c r="A720" s="6">
        <f t="shared" si="11"/>
        <v>718</v>
      </c>
      <c r="B720" s="6" t="s">
        <v>476</v>
      </c>
      <c r="C720" s="6" t="s">
        <v>478</v>
      </c>
      <c r="D720" s="6" t="str">
        <f>IF($G720="","",CR!D75)</f>
        <v/>
      </c>
      <c r="E720" s="8" t="str">
        <f>IF($G720="","",CR!E75)</f>
        <v/>
      </c>
      <c r="F720" s="9" t="str">
        <f>IF($G720="","",CR!G75)</f>
        <v/>
      </c>
      <c r="G720" s="6"/>
      <c r="H720" s="6" t="str">
        <f>IF(G720="","NA",IF(G720=CR!F75,"Correct","Incorrect"))</f>
        <v>NA</v>
      </c>
      <c r="I720" s="17"/>
    </row>
    <row r="721" spans="1:9" x14ac:dyDescent="0.45">
      <c r="A721" s="2">
        <f t="shared" si="11"/>
        <v>719</v>
      </c>
      <c r="B721" s="2" t="s">
        <v>476</v>
      </c>
      <c r="C721" s="2" t="s">
        <v>478</v>
      </c>
      <c r="D721" s="2" t="str">
        <f>IF($G721="","",CR!D76)</f>
        <v/>
      </c>
      <c r="E721" s="4" t="str">
        <f>IF($G721="","",CR!E76)</f>
        <v/>
      </c>
      <c r="F721" s="5" t="str">
        <f>IF($G721="","",CR!G76)</f>
        <v/>
      </c>
      <c r="G721" s="2"/>
      <c r="H721" s="2" t="str">
        <f>IF(G721="","NA",IF(G721=CR!F76,"Correct","Incorrect"))</f>
        <v>NA</v>
      </c>
      <c r="I721" s="16"/>
    </row>
    <row r="722" spans="1:9" x14ac:dyDescent="0.45">
      <c r="A722" s="6">
        <f t="shared" si="11"/>
        <v>720</v>
      </c>
      <c r="B722" s="6" t="s">
        <v>476</v>
      </c>
      <c r="C722" s="6" t="s">
        <v>478</v>
      </c>
      <c r="D722" s="6" t="str">
        <f>IF($G722="","",CR!D77)</f>
        <v/>
      </c>
      <c r="E722" s="8" t="str">
        <f>IF($G722="","",CR!E77)</f>
        <v/>
      </c>
      <c r="F722" s="9" t="str">
        <f>IF($G722="","",CR!G77)</f>
        <v/>
      </c>
      <c r="G722" s="6"/>
      <c r="H722" s="6" t="str">
        <f>IF(G722="","NA",IF(G722=CR!F77,"Correct","Incorrect"))</f>
        <v>NA</v>
      </c>
      <c r="I722" s="17"/>
    </row>
    <row r="723" spans="1:9" x14ac:dyDescent="0.45">
      <c r="A723" s="2">
        <f t="shared" si="11"/>
        <v>721</v>
      </c>
      <c r="B723" s="2" t="s">
        <v>476</v>
      </c>
      <c r="C723" s="2" t="s">
        <v>478</v>
      </c>
      <c r="D723" s="2" t="str">
        <f>IF($G723="","",CR!D78)</f>
        <v/>
      </c>
      <c r="E723" s="4" t="str">
        <f>IF($G723="","",CR!E78)</f>
        <v/>
      </c>
      <c r="F723" s="5" t="str">
        <f>IF($G723="","",CR!G78)</f>
        <v/>
      </c>
      <c r="G723" s="2"/>
      <c r="H723" s="2" t="str">
        <f>IF(G723="","NA",IF(G723=CR!F78,"Correct","Incorrect"))</f>
        <v>NA</v>
      </c>
      <c r="I723" s="16"/>
    </row>
    <row r="724" spans="1:9" x14ac:dyDescent="0.45">
      <c r="A724" s="6">
        <f t="shared" si="11"/>
        <v>722</v>
      </c>
      <c r="B724" s="6" t="s">
        <v>476</v>
      </c>
      <c r="C724" s="6" t="s">
        <v>478</v>
      </c>
      <c r="D724" s="6" t="str">
        <f>IF($G724="","",CR!D79)</f>
        <v/>
      </c>
      <c r="E724" s="8" t="str">
        <f>IF($G724="","",CR!E79)</f>
        <v/>
      </c>
      <c r="F724" s="9" t="str">
        <f>IF($G724="","",CR!G79)</f>
        <v/>
      </c>
      <c r="G724" s="6"/>
      <c r="H724" s="6" t="str">
        <f>IF(G724="","NA",IF(G724=CR!F79,"Correct","Incorrect"))</f>
        <v>NA</v>
      </c>
      <c r="I724" s="17"/>
    </row>
    <row r="725" spans="1:9" x14ac:dyDescent="0.45">
      <c r="A725" s="2">
        <f t="shared" si="11"/>
        <v>723</v>
      </c>
      <c r="B725" s="2" t="s">
        <v>476</v>
      </c>
      <c r="C725" s="2" t="s">
        <v>478</v>
      </c>
      <c r="D725" s="2" t="str">
        <f>IF($G725="","",CR!D80)</f>
        <v/>
      </c>
      <c r="E725" s="4" t="str">
        <f>IF($G725="","",CR!E80)</f>
        <v/>
      </c>
      <c r="F725" s="5" t="str">
        <f>IF($G725="","",CR!G80)</f>
        <v/>
      </c>
      <c r="G725" s="2"/>
      <c r="H725" s="2" t="str">
        <f>IF(G725="","NA",IF(G725=CR!F80,"Correct","Incorrect"))</f>
        <v>NA</v>
      </c>
      <c r="I725" s="16"/>
    </row>
    <row r="726" spans="1:9" x14ac:dyDescent="0.45">
      <c r="A726" s="6">
        <f t="shared" si="11"/>
        <v>724</v>
      </c>
      <c r="B726" s="6" t="s">
        <v>476</v>
      </c>
      <c r="C726" s="6" t="s">
        <v>478</v>
      </c>
      <c r="D726" s="6" t="str">
        <f>IF($G726="","",CR!D81)</f>
        <v/>
      </c>
      <c r="E726" s="8" t="str">
        <f>IF($G726="","",CR!E81)</f>
        <v/>
      </c>
      <c r="F726" s="9" t="str">
        <f>IF($G726="","",CR!G81)</f>
        <v/>
      </c>
      <c r="G726" s="6"/>
      <c r="H726" s="6" t="str">
        <f>IF(G726="","NA",IF(G726=CR!F81,"Correct","Incorrect"))</f>
        <v>NA</v>
      </c>
      <c r="I726" s="17"/>
    </row>
    <row r="727" spans="1:9" x14ac:dyDescent="0.45">
      <c r="A727" s="2">
        <f t="shared" si="11"/>
        <v>725</v>
      </c>
      <c r="B727" s="2" t="s">
        <v>476</v>
      </c>
      <c r="C727" s="2" t="s">
        <v>478</v>
      </c>
      <c r="D727" s="2" t="str">
        <f>IF($G727="","",CR!D82)</f>
        <v/>
      </c>
      <c r="E727" s="4" t="str">
        <f>IF($G727="","",CR!E82)</f>
        <v/>
      </c>
      <c r="F727" s="5" t="str">
        <f>IF($G727="","",CR!G82)</f>
        <v/>
      </c>
      <c r="G727" s="2"/>
      <c r="H727" s="2" t="str">
        <f>IF(G727="","NA",IF(G727=CR!F82,"Correct","Incorrect"))</f>
        <v>NA</v>
      </c>
      <c r="I727" s="16"/>
    </row>
    <row r="728" spans="1:9" x14ac:dyDescent="0.45">
      <c r="A728" s="6">
        <f t="shared" si="11"/>
        <v>726</v>
      </c>
      <c r="B728" s="6" t="s">
        <v>476</v>
      </c>
      <c r="C728" s="6" t="s">
        <v>478</v>
      </c>
      <c r="D728" s="6" t="str">
        <f>IF($G728="","",CR!D83)</f>
        <v/>
      </c>
      <c r="E728" s="8" t="str">
        <f>IF($G728="","",CR!E83)</f>
        <v/>
      </c>
      <c r="F728" s="9" t="str">
        <f>IF($G728="","",CR!G83)</f>
        <v/>
      </c>
      <c r="G728" s="6"/>
      <c r="H728" s="6" t="str">
        <f>IF(G728="","NA",IF(G728=CR!F83,"Correct","Incorrect"))</f>
        <v>NA</v>
      </c>
      <c r="I728" s="17"/>
    </row>
    <row r="729" spans="1:9" x14ac:dyDescent="0.45">
      <c r="A729" s="2">
        <f t="shared" si="11"/>
        <v>727</v>
      </c>
      <c r="B729" s="2" t="s">
        <v>476</v>
      </c>
      <c r="C729" s="2" t="s">
        <v>478</v>
      </c>
      <c r="D729" s="2" t="str">
        <f>IF($G729="","",CR!D84)</f>
        <v/>
      </c>
      <c r="E729" s="4" t="str">
        <f>IF($G729="","",CR!E84)</f>
        <v/>
      </c>
      <c r="F729" s="5" t="str">
        <f>IF($G729="","",CR!G84)</f>
        <v/>
      </c>
      <c r="G729" s="2"/>
      <c r="H729" s="2" t="str">
        <f>IF(G729="","NA",IF(G729=CR!F84,"Correct","Incorrect"))</f>
        <v>NA</v>
      </c>
      <c r="I729" s="16"/>
    </row>
    <row r="730" spans="1:9" x14ac:dyDescent="0.45">
      <c r="A730" s="6">
        <f t="shared" si="11"/>
        <v>728</v>
      </c>
      <c r="B730" s="6" t="s">
        <v>476</v>
      </c>
      <c r="C730" s="6" t="s">
        <v>478</v>
      </c>
      <c r="D730" s="6" t="str">
        <f>IF($G730="","",CR!D85)</f>
        <v/>
      </c>
      <c r="E730" s="8" t="str">
        <f>IF($G730="","",CR!E85)</f>
        <v/>
      </c>
      <c r="F730" s="9" t="str">
        <f>IF($G730="","",CR!G85)</f>
        <v/>
      </c>
      <c r="G730" s="6"/>
      <c r="H730" s="6" t="str">
        <f>IF(G730="","NA",IF(G730=CR!F85,"Correct","Incorrect"))</f>
        <v>NA</v>
      </c>
      <c r="I730" s="17"/>
    </row>
    <row r="731" spans="1:9" x14ac:dyDescent="0.45">
      <c r="A731" s="2">
        <f t="shared" si="11"/>
        <v>729</v>
      </c>
      <c r="B731" s="2" t="s">
        <v>476</v>
      </c>
      <c r="C731" s="2" t="s">
        <v>478</v>
      </c>
      <c r="D731" s="2" t="str">
        <f>IF($G731="","",CR!D86)</f>
        <v/>
      </c>
      <c r="E731" s="4" t="str">
        <f>IF($G731="","",CR!E86)</f>
        <v/>
      </c>
      <c r="F731" s="5" t="str">
        <f>IF($G731="","",CR!G86)</f>
        <v/>
      </c>
      <c r="G731" s="2"/>
      <c r="H731" s="2" t="str">
        <f>IF(G731="","NA",IF(G731=CR!F86,"Correct","Incorrect"))</f>
        <v>NA</v>
      </c>
      <c r="I731" s="16"/>
    </row>
    <row r="732" spans="1:9" x14ac:dyDescent="0.45">
      <c r="A732" s="6">
        <f t="shared" si="11"/>
        <v>730</v>
      </c>
      <c r="B732" s="6" t="s">
        <v>476</v>
      </c>
      <c r="C732" s="6" t="s">
        <v>478</v>
      </c>
      <c r="D732" s="6" t="str">
        <f>IF($G732="","",CR!D87)</f>
        <v/>
      </c>
      <c r="E732" s="8" t="str">
        <f>IF($G732="","",CR!E87)</f>
        <v/>
      </c>
      <c r="F732" s="9" t="str">
        <f>IF($G732="","",CR!G87)</f>
        <v/>
      </c>
      <c r="G732" s="6"/>
      <c r="H732" s="6" t="str">
        <f>IF(G732="","NA",IF(G732=CR!F87,"Correct","Incorrect"))</f>
        <v>NA</v>
      </c>
      <c r="I732" s="17"/>
    </row>
    <row r="733" spans="1:9" x14ac:dyDescent="0.45">
      <c r="A733" s="2">
        <f t="shared" si="11"/>
        <v>731</v>
      </c>
      <c r="B733" s="2" t="s">
        <v>476</v>
      </c>
      <c r="C733" s="2" t="s">
        <v>478</v>
      </c>
      <c r="D733" s="2" t="str">
        <f>IF($G733="","",CR!D88)</f>
        <v/>
      </c>
      <c r="E733" s="4" t="str">
        <f>IF($G733="","",CR!E88)</f>
        <v/>
      </c>
      <c r="F733" s="5" t="str">
        <f>IF($G733="","",CR!G88)</f>
        <v/>
      </c>
      <c r="G733" s="2"/>
      <c r="H733" s="2" t="str">
        <f>IF(G733="","NA",IF(G733=CR!F88,"Correct","Incorrect"))</f>
        <v>NA</v>
      </c>
      <c r="I733" s="16"/>
    </row>
    <row r="734" spans="1:9" x14ac:dyDescent="0.45">
      <c r="A734" s="6">
        <f t="shared" si="11"/>
        <v>732</v>
      </c>
      <c r="B734" s="6" t="s">
        <v>476</v>
      </c>
      <c r="C734" s="6" t="s">
        <v>478</v>
      </c>
      <c r="D734" s="6" t="str">
        <f>IF($G734="","",CR!D89)</f>
        <v/>
      </c>
      <c r="E734" s="8" t="str">
        <f>IF($G734="","",CR!E89)</f>
        <v/>
      </c>
      <c r="F734" s="9" t="str">
        <f>IF($G734="","",CR!G89)</f>
        <v/>
      </c>
      <c r="G734" s="6"/>
      <c r="H734" s="6" t="str">
        <f>IF(G734="","NA",IF(G734=CR!F89,"Correct","Incorrect"))</f>
        <v>NA</v>
      </c>
      <c r="I734" s="17"/>
    </row>
    <row r="735" spans="1:9" x14ac:dyDescent="0.45">
      <c r="A735" s="2">
        <f t="shared" si="11"/>
        <v>733</v>
      </c>
      <c r="B735" s="2" t="s">
        <v>476</v>
      </c>
      <c r="C735" s="2" t="s">
        <v>478</v>
      </c>
      <c r="D735" s="2" t="str">
        <f>IF($G735="","",CR!D90)</f>
        <v/>
      </c>
      <c r="E735" s="4" t="str">
        <f>IF($G735="","",CR!E90)</f>
        <v/>
      </c>
      <c r="F735" s="5" t="str">
        <f>IF($G735="","",CR!G90)</f>
        <v/>
      </c>
      <c r="G735" s="2"/>
      <c r="H735" s="2" t="str">
        <f>IF(G735="","NA",IF(G735=CR!F90,"Correct","Incorrect"))</f>
        <v>NA</v>
      </c>
      <c r="I735" s="16"/>
    </row>
    <row r="736" spans="1:9" x14ac:dyDescent="0.45">
      <c r="A736" s="6">
        <f t="shared" si="11"/>
        <v>734</v>
      </c>
      <c r="B736" s="6" t="s">
        <v>476</v>
      </c>
      <c r="C736" s="6" t="s">
        <v>478</v>
      </c>
      <c r="D736" s="6" t="str">
        <f>IF($G736="","",CR!D91)</f>
        <v/>
      </c>
      <c r="E736" s="8" t="str">
        <f>IF($G736="","",CR!E91)</f>
        <v/>
      </c>
      <c r="F736" s="9" t="str">
        <f>IF($G736="","",CR!G91)</f>
        <v/>
      </c>
      <c r="G736" s="6"/>
      <c r="H736" s="6" t="str">
        <f>IF(G736="","NA",IF(G736=CR!F91,"Correct","Incorrect"))</f>
        <v>NA</v>
      </c>
      <c r="I736" s="17"/>
    </row>
    <row r="737" spans="1:9" x14ac:dyDescent="0.45">
      <c r="A737" s="2">
        <f t="shared" si="11"/>
        <v>735</v>
      </c>
      <c r="B737" s="2" t="s">
        <v>476</v>
      </c>
      <c r="C737" s="2" t="s">
        <v>478</v>
      </c>
      <c r="D737" s="2" t="str">
        <f>IF($G737="","",CR!D92)</f>
        <v/>
      </c>
      <c r="E737" s="4" t="str">
        <f>IF($G737="","",CR!E92)</f>
        <v/>
      </c>
      <c r="F737" s="5" t="str">
        <f>IF($G737="","",CR!G92)</f>
        <v/>
      </c>
      <c r="G737" s="2"/>
      <c r="H737" s="2" t="str">
        <f>IF(G737="","NA",IF(G737=CR!F92,"Correct","Incorrect"))</f>
        <v>NA</v>
      </c>
      <c r="I737" s="16"/>
    </row>
    <row r="738" spans="1:9" x14ac:dyDescent="0.45">
      <c r="A738" s="6">
        <f t="shared" si="11"/>
        <v>736</v>
      </c>
      <c r="B738" s="6" t="s">
        <v>476</v>
      </c>
      <c r="C738" s="6" t="s">
        <v>478</v>
      </c>
      <c r="D738" s="6" t="str">
        <f>IF($G738="","",CR!D93)</f>
        <v/>
      </c>
      <c r="E738" s="8" t="str">
        <f>IF($G738="","",CR!E93)</f>
        <v/>
      </c>
      <c r="F738" s="9" t="str">
        <f>IF($G738="","",CR!G93)</f>
        <v/>
      </c>
      <c r="G738" s="6"/>
      <c r="H738" s="6" t="str">
        <f>IF(G738="","NA",IF(G738=CR!F93,"Correct","Incorrect"))</f>
        <v>NA</v>
      </c>
      <c r="I738" s="17"/>
    </row>
    <row r="739" spans="1:9" x14ac:dyDescent="0.45">
      <c r="A739" s="2">
        <f t="shared" si="11"/>
        <v>737</v>
      </c>
      <c r="B739" s="2" t="s">
        <v>476</v>
      </c>
      <c r="C739" s="2" t="s">
        <v>478</v>
      </c>
      <c r="D739" s="2" t="str">
        <f>IF($G739="","",CR!D94)</f>
        <v/>
      </c>
      <c r="E739" s="4" t="str">
        <f>IF($G739="","",CR!E94)</f>
        <v/>
      </c>
      <c r="F739" s="5" t="str">
        <f>IF($G739="","",CR!G94)</f>
        <v/>
      </c>
      <c r="G739" s="2"/>
      <c r="H739" s="2" t="str">
        <f>IF(G739="","NA",IF(G739=CR!F94,"Correct","Incorrect"))</f>
        <v>NA</v>
      </c>
      <c r="I739" s="16"/>
    </row>
    <row r="740" spans="1:9" x14ac:dyDescent="0.45">
      <c r="A740" s="6">
        <f t="shared" si="11"/>
        <v>738</v>
      </c>
      <c r="B740" s="6" t="s">
        <v>476</v>
      </c>
      <c r="C740" s="6" t="s">
        <v>478</v>
      </c>
      <c r="D740" s="6" t="str">
        <f>IF($G740="","",CR!D95)</f>
        <v/>
      </c>
      <c r="E740" s="8" t="str">
        <f>IF($G740="","",CR!E95)</f>
        <v/>
      </c>
      <c r="F740" s="9" t="str">
        <f>IF($G740="","",CR!G95)</f>
        <v/>
      </c>
      <c r="G740" s="6"/>
      <c r="H740" s="6" t="str">
        <f>IF(G740="","NA",IF(G740=CR!F95,"Correct","Incorrect"))</f>
        <v>NA</v>
      </c>
      <c r="I740" s="17"/>
    </row>
    <row r="741" spans="1:9" x14ac:dyDescent="0.45">
      <c r="A741" s="2">
        <f t="shared" si="11"/>
        <v>739</v>
      </c>
      <c r="B741" s="2" t="s">
        <v>476</v>
      </c>
      <c r="C741" s="2" t="s">
        <v>478</v>
      </c>
      <c r="D741" s="2" t="str">
        <f>IF($G741="","",CR!D96)</f>
        <v/>
      </c>
      <c r="E741" s="4" t="str">
        <f>IF($G741="","",CR!E96)</f>
        <v/>
      </c>
      <c r="F741" s="5" t="str">
        <f>IF($G741="","",CR!G96)</f>
        <v/>
      </c>
      <c r="G741" s="2"/>
      <c r="H741" s="2" t="str">
        <f>IF(G741="","NA",IF(G741=CR!F96,"Correct","Incorrect"))</f>
        <v>NA</v>
      </c>
      <c r="I741" s="16"/>
    </row>
    <row r="742" spans="1:9" x14ac:dyDescent="0.45">
      <c r="A742" s="6">
        <f t="shared" si="11"/>
        <v>740</v>
      </c>
      <c r="B742" s="6" t="s">
        <v>476</v>
      </c>
      <c r="C742" s="6" t="s">
        <v>478</v>
      </c>
      <c r="D742" s="6" t="str">
        <f>IF($G742="","",CR!D97)</f>
        <v/>
      </c>
      <c r="E742" s="8" t="str">
        <f>IF($G742="","",CR!E97)</f>
        <v/>
      </c>
      <c r="F742" s="9" t="str">
        <f>IF($G742="","",CR!G97)</f>
        <v/>
      </c>
      <c r="G742" s="6"/>
      <c r="H742" s="6" t="str">
        <f>IF(G742="","NA",IF(G742=CR!F97,"Correct","Incorrect"))</f>
        <v>NA</v>
      </c>
      <c r="I742" s="17"/>
    </row>
    <row r="743" spans="1:9" x14ac:dyDescent="0.45">
      <c r="A743" s="2">
        <f t="shared" si="11"/>
        <v>741</v>
      </c>
      <c r="B743" s="2" t="s">
        <v>476</v>
      </c>
      <c r="C743" s="2" t="s">
        <v>478</v>
      </c>
      <c r="D743" s="2" t="str">
        <f>IF($G743="","",CR!D98)</f>
        <v/>
      </c>
      <c r="E743" s="4" t="str">
        <f>IF($G743="","",CR!E98)</f>
        <v/>
      </c>
      <c r="F743" s="5" t="str">
        <f>IF($G743="","",CR!G98)</f>
        <v/>
      </c>
      <c r="G743" s="2"/>
      <c r="H743" s="2" t="str">
        <f>IF(G743="","NA",IF(G743=CR!F98,"Correct","Incorrect"))</f>
        <v>NA</v>
      </c>
      <c r="I743" s="16"/>
    </row>
    <row r="744" spans="1:9" x14ac:dyDescent="0.45">
      <c r="A744" s="6">
        <f t="shared" si="11"/>
        <v>742</v>
      </c>
      <c r="B744" s="6" t="s">
        <v>476</v>
      </c>
      <c r="C744" s="6" t="s">
        <v>478</v>
      </c>
      <c r="D744" s="6" t="str">
        <f>IF($G744="","",CR!D99)</f>
        <v/>
      </c>
      <c r="E744" s="8" t="str">
        <f>IF($G744="","",CR!E99)</f>
        <v/>
      </c>
      <c r="F744" s="9" t="str">
        <f>IF($G744="","",CR!G99)</f>
        <v/>
      </c>
      <c r="G744" s="6"/>
      <c r="H744" s="6" t="str">
        <f>IF(G744="","NA",IF(G744=CR!F99,"Correct","Incorrect"))</f>
        <v>NA</v>
      </c>
      <c r="I744" s="17"/>
    </row>
    <row r="745" spans="1:9" x14ac:dyDescent="0.45">
      <c r="A745" s="2">
        <f t="shared" si="11"/>
        <v>743</v>
      </c>
      <c r="B745" s="2" t="s">
        <v>476</v>
      </c>
      <c r="C745" s="2" t="s">
        <v>478</v>
      </c>
      <c r="D745" s="2" t="str">
        <f>IF($G745="","",CR!D100)</f>
        <v/>
      </c>
      <c r="E745" s="4" t="str">
        <f>IF($G745="","",CR!E100)</f>
        <v/>
      </c>
      <c r="F745" s="5" t="str">
        <f>IF($G745="","",CR!G100)</f>
        <v/>
      </c>
      <c r="G745" s="2"/>
      <c r="H745" s="2" t="str">
        <f>IF(G745="","NA",IF(G745=CR!F100,"Correct","Incorrect"))</f>
        <v>NA</v>
      </c>
      <c r="I745" s="16"/>
    </row>
    <row r="746" spans="1:9" x14ac:dyDescent="0.45">
      <c r="A746" s="6">
        <f t="shared" si="11"/>
        <v>744</v>
      </c>
      <c r="B746" s="6" t="s">
        <v>476</v>
      </c>
      <c r="C746" s="6" t="s">
        <v>478</v>
      </c>
      <c r="D746" s="6" t="str">
        <f>IF($G746="","",CR!D101)</f>
        <v/>
      </c>
      <c r="E746" s="8" t="str">
        <f>IF($G746="","",CR!E101)</f>
        <v/>
      </c>
      <c r="F746" s="9" t="str">
        <f>IF($G746="","",CR!G101)</f>
        <v/>
      </c>
      <c r="G746" s="6"/>
      <c r="H746" s="6" t="str">
        <f>IF(G746="","NA",IF(G746=CR!F101,"Correct","Incorrect"))</f>
        <v>NA</v>
      </c>
      <c r="I746" s="17"/>
    </row>
    <row r="747" spans="1:9" x14ac:dyDescent="0.45">
      <c r="A747" s="2">
        <f t="shared" si="11"/>
        <v>745</v>
      </c>
      <c r="B747" s="2" t="s">
        <v>476</v>
      </c>
      <c r="C747" s="2" t="s">
        <v>478</v>
      </c>
      <c r="D747" s="2" t="str">
        <f>IF($G747="","",CR!D102)</f>
        <v/>
      </c>
      <c r="E747" s="4" t="str">
        <f>IF($G747="","",CR!E102)</f>
        <v/>
      </c>
      <c r="F747" s="5" t="str">
        <f>IF($G747="","",CR!G102)</f>
        <v/>
      </c>
      <c r="G747" s="2"/>
      <c r="H747" s="2" t="str">
        <f>IF(G747="","NA",IF(G747=CR!F102,"Correct","Incorrect"))</f>
        <v>NA</v>
      </c>
      <c r="I747" s="16"/>
    </row>
    <row r="748" spans="1:9" x14ac:dyDescent="0.45">
      <c r="A748" s="6">
        <f t="shared" si="11"/>
        <v>746</v>
      </c>
      <c r="B748" s="6" t="s">
        <v>476</v>
      </c>
      <c r="C748" s="6" t="s">
        <v>478</v>
      </c>
      <c r="D748" s="6" t="str">
        <f>IF($G748="","",CR!D103)</f>
        <v/>
      </c>
      <c r="E748" s="8" t="str">
        <f>IF($G748="","",CR!E103)</f>
        <v/>
      </c>
      <c r="F748" s="9" t="str">
        <f>IF($G748="","",CR!G103)</f>
        <v/>
      </c>
      <c r="G748" s="6"/>
      <c r="H748" s="6" t="str">
        <f>IF(G748="","NA",IF(G748=CR!F103,"Correct","Incorrect"))</f>
        <v>NA</v>
      </c>
      <c r="I748" s="17"/>
    </row>
    <row r="749" spans="1:9" x14ac:dyDescent="0.45">
      <c r="A749" s="2">
        <f t="shared" si="11"/>
        <v>747</v>
      </c>
      <c r="B749" s="2" t="s">
        <v>476</v>
      </c>
      <c r="C749" s="2" t="s">
        <v>478</v>
      </c>
      <c r="D749" s="2" t="str">
        <f>IF($G749="","",CR!D104)</f>
        <v/>
      </c>
      <c r="E749" s="4" t="str">
        <f>IF($G749="","",CR!E104)</f>
        <v/>
      </c>
      <c r="F749" s="5" t="str">
        <f>IF($G749="","",CR!G104)</f>
        <v/>
      </c>
      <c r="G749" s="2"/>
      <c r="H749" s="2" t="str">
        <f>IF(G749="","NA",IF(G749=CR!F104,"Correct","Incorrect"))</f>
        <v>NA</v>
      </c>
      <c r="I749" s="16"/>
    </row>
    <row r="750" spans="1:9" x14ac:dyDescent="0.45">
      <c r="A750" s="6">
        <f t="shared" si="11"/>
        <v>748</v>
      </c>
      <c r="B750" s="6" t="s">
        <v>476</v>
      </c>
      <c r="C750" s="6" t="s">
        <v>478</v>
      </c>
      <c r="D750" s="6" t="str">
        <f>IF($G750="","",CR!D105)</f>
        <v/>
      </c>
      <c r="E750" s="8" t="str">
        <f>IF($G750="","",CR!E105)</f>
        <v/>
      </c>
      <c r="F750" s="9" t="str">
        <f>IF($G750="","",CR!G105)</f>
        <v/>
      </c>
      <c r="G750" s="6"/>
      <c r="H750" s="6" t="str">
        <f>IF(G750="","NA",IF(G750=CR!F105,"Correct","Incorrect"))</f>
        <v>NA</v>
      </c>
      <c r="I750" s="17"/>
    </row>
    <row r="751" spans="1:9" x14ac:dyDescent="0.45">
      <c r="A751" s="2">
        <f t="shared" si="11"/>
        <v>749</v>
      </c>
      <c r="B751" s="2" t="s">
        <v>476</v>
      </c>
      <c r="C751" s="2" t="s">
        <v>478</v>
      </c>
      <c r="D751" s="2" t="str">
        <f>IF($G751="","",CR!D106)</f>
        <v/>
      </c>
      <c r="E751" s="4" t="str">
        <f>IF($G751="","",CR!E106)</f>
        <v/>
      </c>
      <c r="F751" s="5" t="str">
        <f>IF($G751="","",CR!G106)</f>
        <v/>
      </c>
      <c r="G751" s="2"/>
      <c r="H751" s="2" t="str">
        <f>IF(G751="","NA",IF(G751=CR!F106,"Correct","Incorrect"))</f>
        <v>NA</v>
      </c>
      <c r="I751" s="16"/>
    </row>
    <row r="752" spans="1:9" x14ac:dyDescent="0.45">
      <c r="A752" s="6">
        <f t="shared" si="11"/>
        <v>750</v>
      </c>
      <c r="B752" s="6" t="s">
        <v>476</v>
      </c>
      <c r="C752" s="6" t="s">
        <v>478</v>
      </c>
      <c r="D752" s="6" t="str">
        <f>IF($G752="","",CR!D107)</f>
        <v/>
      </c>
      <c r="E752" s="8" t="str">
        <f>IF($G752="","",CR!E107)</f>
        <v/>
      </c>
      <c r="F752" s="9" t="str">
        <f>IF($G752="","",CR!G107)</f>
        <v/>
      </c>
      <c r="G752" s="6"/>
      <c r="H752" s="6" t="str">
        <f>IF(G752="","NA",IF(G752=CR!F107,"Correct","Incorrect"))</f>
        <v>NA</v>
      </c>
      <c r="I752" s="17"/>
    </row>
    <row r="753" spans="1:9" x14ac:dyDescent="0.45">
      <c r="A753" s="2">
        <f t="shared" si="11"/>
        <v>751</v>
      </c>
      <c r="B753" s="2" t="s">
        <v>476</v>
      </c>
      <c r="C753" s="2" t="s">
        <v>478</v>
      </c>
      <c r="D753" s="2" t="str">
        <f>IF($G753="","",CR!D108)</f>
        <v/>
      </c>
      <c r="E753" s="4" t="str">
        <f>IF($G753="","",CR!E108)</f>
        <v/>
      </c>
      <c r="F753" s="5" t="str">
        <f>IF($G753="","",CR!G108)</f>
        <v/>
      </c>
      <c r="G753" s="2"/>
      <c r="H753" s="2" t="str">
        <f>IF(G753="","NA",IF(G753=CR!F108,"Correct","Incorrect"))</f>
        <v>NA</v>
      </c>
      <c r="I753" s="16"/>
    </row>
    <row r="754" spans="1:9" x14ac:dyDescent="0.45">
      <c r="A754" s="6">
        <f t="shared" si="11"/>
        <v>752</v>
      </c>
      <c r="B754" s="6" t="s">
        <v>476</v>
      </c>
      <c r="C754" s="6" t="s">
        <v>478</v>
      </c>
      <c r="D754" s="6" t="str">
        <f>IF($G754="","",CR!D109)</f>
        <v/>
      </c>
      <c r="E754" s="8" t="str">
        <f>IF($G754="","",CR!E109)</f>
        <v/>
      </c>
      <c r="F754" s="9" t="str">
        <f>IF($G754="","",CR!G109)</f>
        <v/>
      </c>
      <c r="G754" s="6"/>
      <c r="H754" s="6" t="str">
        <f>IF(G754="","NA",IF(G754=CR!F109,"Correct","Incorrect"))</f>
        <v>NA</v>
      </c>
      <c r="I754" s="17"/>
    </row>
    <row r="755" spans="1:9" x14ac:dyDescent="0.45">
      <c r="A755" s="2">
        <f t="shared" si="11"/>
        <v>753</v>
      </c>
      <c r="B755" s="2" t="s">
        <v>476</v>
      </c>
      <c r="C755" s="2" t="s">
        <v>478</v>
      </c>
      <c r="D755" s="2" t="str">
        <f>IF($G755="","",CR!D110)</f>
        <v/>
      </c>
      <c r="E755" s="4" t="str">
        <f>IF($G755="","",CR!E110)</f>
        <v/>
      </c>
      <c r="F755" s="5" t="str">
        <f>IF($G755="","",CR!G110)</f>
        <v/>
      </c>
      <c r="G755" s="2"/>
      <c r="H755" s="2" t="str">
        <f>IF(G755="","NA",IF(G755=CR!F110,"Correct","Incorrect"))</f>
        <v>NA</v>
      </c>
      <c r="I755" s="16"/>
    </row>
    <row r="756" spans="1:9" x14ac:dyDescent="0.45">
      <c r="A756" s="6">
        <f t="shared" si="11"/>
        <v>754</v>
      </c>
      <c r="B756" s="6" t="s">
        <v>476</v>
      </c>
      <c r="C756" s="6" t="s">
        <v>478</v>
      </c>
      <c r="D756" s="6" t="str">
        <f>IF($G756="","",CR!D111)</f>
        <v/>
      </c>
      <c r="E756" s="8" t="str">
        <f>IF($G756="","",CR!E111)</f>
        <v/>
      </c>
      <c r="F756" s="9" t="str">
        <f>IF($G756="","",CR!G111)</f>
        <v/>
      </c>
      <c r="G756" s="6"/>
      <c r="H756" s="6" t="str">
        <f>IF(G756="","NA",IF(G756=CR!F111,"Correct","Incorrect"))</f>
        <v>NA</v>
      </c>
      <c r="I756" s="17"/>
    </row>
    <row r="757" spans="1:9" x14ac:dyDescent="0.45">
      <c r="A757" s="2">
        <f t="shared" si="11"/>
        <v>755</v>
      </c>
      <c r="B757" s="2" t="s">
        <v>476</v>
      </c>
      <c r="C757" s="2" t="s">
        <v>478</v>
      </c>
      <c r="D757" s="2" t="str">
        <f>IF($G757="","",CR!D112)</f>
        <v/>
      </c>
      <c r="E757" s="4" t="str">
        <f>IF($G757="","",CR!E112)</f>
        <v/>
      </c>
      <c r="F757" s="5" t="str">
        <f>IF($G757="","",CR!G112)</f>
        <v/>
      </c>
      <c r="G757" s="2"/>
      <c r="H757" s="2" t="str">
        <f>IF(G757="","NA",IF(G757=CR!F112,"Correct","Incorrect"))</f>
        <v>NA</v>
      </c>
      <c r="I757" s="16"/>
    </row>
    <row r="758" spans="1:9" x14ac:dyDescent="0.45">
      <c r="A758" s="6">
        <f t="shared" si="11"/>
        <v>756</v>
      </c>
      <c r="B758" s="6" t="s">
        <v>476</v>
      </c>
      <c r="C758" s="6" t="s">
        <v>478</v>
      </c>
      <c r="D758" s="6" t="str">
        <f>IF($G758="","",CR!D113)</f>
        <v/>
      </c>
      <c r="E758" s="8" t="str">
        <f>IF($G758="","",CR!E113)</f>
        <v/>
      </c>
      <c r="F758" s="9" t="str">
        <f>IF($G758="","",CR!G113)</f>
        <v/>
      </c>
      <c r="G758" s="6"/>
      <c r="H758" s="6" t="str">
        <f>IF(G758="","NA",IF(G758=CR!F113,"Correct","Incorrect"))</f>
        <v>NA</v>
      </c>
      <c r="I758" s="17"/>
    </row>
    <row r="759" spans="1:9" x14ac:dyDescent="0.45">
      <c r="A759" s="2">
        <f t="shared" si="11"/>
        <v>757</v>
      </c>
      <c r="B759" s="2" t="s">
        <v>476</v>
      </c>
      <c r="C759" s="2" t="s">
        <v>478</v>
      </c>
      <c r="D759" s="2" t="str">
        <f>IF($G759="","",CR!D114)</f>
        <v/>
      </c>
      <c r="E759" s="4" t="str">
        <f>IF($G759="","",CR!E114)</f>
        <v/>
      </c>
      <c r="F759" s="5" t="str">
        <f>IF($G759="","",CR!G114)</f>
        <v/>
      </c>
      <c r="G759" s="2"/>
      <c r="H759" s="2" t="str">
        <f>IF(G759="","NA",IF(G759=CR!F114,"Correct","Incorrect"))</f>
        <v>NA</v>
      </c>
      <c r="I759" s="16"/>
    </row>
    <row r="760" spans="1:9" x14ac:dyDescent="0.45">
      <c r="A760" s="6">
        <f t="shared" si="11"/>
        <v>758</v>
      </c>
      <c r="B760" s="6" t="s">
        <v>476</v>
      </c>
      <c r="C760" s="6" t="s">
        <v>478</v>
      </c>
      <c r="D760" s="6" t="str">
        <f>IF($G760="","",CR!D115)</f>
        <v/>
      </c>
      <c r="E760" s="8" t="str">
        <f>IF($G760="","",CR!E115)</f>
        <v/>
      </c>
      <c r="F760" s="9" t="str">
        <f>IF($G760="","",CR!G115)</f>
        <v/>
      </c>
      <c r="G760" s="6"/>
      <c r="H760" s="6" t="str">
        <f>IF(G760="","NA",IF(G760=CR!F115,"Correct","Incorrect"))</f>
        <v>NA</v>
      </c>
      <c r="I760" s="17"/>
    </row>
    <row r="761" spans="1:9" x14ac:dyDescent="0.45">
      <c r="A761" s="2">
        <f t="shared" si="11"/>
        <v>759</v>
      </c>
      <c r="B761" s="2" t="s">
        <v>476</v>
      </c>
      <c r="C761" s="2" t="s">
        <v>478</v>
      </c>
      <c r="D761" s="2" t="str">
        <f>IF($G761="","",CR!D116)</f>
        <v/>
      </c>
      <c r="E761" s="4" t="str">
        <f>IF($G761="","",CR!E116)</f>
        <v/>
      </c>
      <c r="F761" s="5" t="str">
        <f>IF($G761="","",CR!G116)</f>
        <v/>
      </c>
      <c r="G761" s="2"/>
      <c r="H761" s="2" t="str">
        <f>IF(G761="","NA",IF(G761=CR!F116,"Correct","Incorrect"))</f>
        <v>NA</v>
      </c>
      <c r="I761" s="16"/>
    </row>
    <row r="762" spans="1:9" x14ac:dyDescent="0.45">
      <c r="A762" s="6">
        <f t="shared" si="11"/>
        <v>760</v>
      </c>
      <c r="B762" s="6" t="s">
        <v>476</v>
      </c>
      <c r="C762" s="6" t="s">
        <v>478</v>
      </c>
      <c r="D762" s="6" t="str">
        <f>IF($G762="","",CR!D117)</f>
        <v/>
      </c>
      <c r="E762" s="8" t="str">
        <f>IF($G762="","",CR!E117)</f>
        <v/>
      </c>
      <c r="F762" s="9" t="str">
        <f>IF($G762="","",CR!G117)</f>
        <v/>
      </c>
      <c r="G762" s="6"/>
      <c r="H762" s="6" t="str">
        <f>IF(G762="","NA",IF(G762=CR!F117,"Correct","Incorrect"))</f>
        <v>NA</v>
      </c>
      <c r="I762" s="17"/>
    </row>
    <row r="763" spans="1:9" x14ac:dyDescent="0.45">
      <c r="A763" s="2">
        <f t="shared" si="11"/>
        <v>761</v>
      </c>
      <c r="B763" s="2" t="s">
        <v>476</v>
      </c>
      <c r="C763" s="2" t="s">
        <v>478</v>
      </c>
      <c r="D763" s="2" t="str">
        <f>IF($G763="","",CR!D118)</f>
        <v/>
      </c>
      <c r="E763" s="4" t="str">
        <f>IF($G763="","",CR!E118)</f>
        <v/>
      </c>
      <c r="F763" s="5" t="str">
        <f>IF($G763="","",CR!G118)</f>
        <v/>
      </c>
      <c r="G763" s="2"/>
      <c r="H763" s="2" t="str">
        <f>IF(G763="","NA",IF(G763=CR!F118,"Correct","Incorrect"))</f>
        <v>NA</v>
      </c>
      <c r="I763" s="16"/>
    </row>
    <row r="764" spans="1:9" x14ac:dyDescent="0.45">
      <c r="A764" s="6">
        <f t="shared" si="11"/>
        <v>762</v>
      </c>
      <c r="B764" s="6" t="s">
        <v>476</v>
      </c>
      <c r="C764" s="6" t="s">
        <v>478</v>
      </c>
      <c r="D764" s="6" t="str">
        <f>IF($G764="","",CR!D119)</f>
        <v/>
      </c>
      <c r="E764" s="8" t="str">
        <f>IF($G764="","",CR!E119)</f>
        <v/>
      </c>
      <c r="F764" s="9" t="str">
        <f>IF($G764="","",CR!G119)</f>
        <v/>
      </c>
      <c r="G764" s="6"/>
      <c r="H764" s="6" t="str">
        <f>IF(G764="","NA",IF(G764=CR!F119,"Correct","Incorrect"))</f>
        <v>NA</v>
      </c>
      <c r="I764" s="17"/>
    </row>
    <row r="765" spans="1:9" x14ac:dyDescent="0.45">
      <c r="A765" s="2">
        <f t="shared" si="11"/>
        <v>763</v>
      </c>
      <c r="B765" s="2" t="s">
        <v>476</v>
      </c>
      <c r="C765" s="2" t="s">
        <v>478</v>
      </c>
      <c r="D765" s="2" t="str">
        <f>IF($G765="","",CR!D120)</f>
        <v/>
      </c>
      <c r="E765" s="4" t="str">
        <f>IF($G765="","",CR!E120)</f>
        <v/>
      </c>
      <c r="F765" s="5" t="str">
        <f>IF($G765="","",CR!G120)</f>
        <v/>
      </c>
      <c r="G765" s="2"/>
      <c r="H765" s="2" t="str">
        <f>IF(G765="","NA",IF(G765=CR!F120,"Correct","Incorrect"))</f>
        <v>NA</v>
      </c>
      <c r="I765" s="16"/>
    </row>
    <row r="766" spans="1:9" x14ac:dyDescent="0.45">
      <c r="A766" s="6">
        <f t="shared" si="11"/>
        <v>764</v>
      </c>
      <c r="B766" s="6" t="s">
        <v>476</v>
      </c>
      <c r="C766" s="6" t="s">
        <v>478</v>
      </c>
      <c r="D766" s="6" t="str">
        <f>IF($G766="","",CR!D121)</f>
        <v/>
      </c>
      <c r="E766" s="8" t="str">
        <f>IF($G766="","",CR!E121)</f>
        <v/>
      </c>
      <c r="F766" s="9" t="str">
        <f>IF($G766="","",CR!G121)</f>
        <v/>
      </c>
      <c r="G766" s="6"/>
      <c r="H766" s="6" t="str">
        <f>IF(G766="","NA",IF(G766=CR!F121,"Correct","Incorrect"))</f>
        <v>NA</v>
      </c>
      <c r="I766" s="17"/>
    </row>
    <row r="767" spans="1:9" x14ac:dyDescent="0.45">
      <c r="A767" s="2">
        <f t="shared" si="11"/>
        <v>765</v>
      </c>
      <c r="B767" s="2" t="s">
        <v>476</v>
      </c>
      <c r="C767" s="2" t="s">
        <v>478</v>
      </c>
      <c r="D767" s="2" t="str">
        <f>IF($G767="","",CR!D122)</f>
        <v/>
      </c>
      <c r="E767" s="4" t="str">
        <f>IF($G767="","",CR!E122)</f>
        <v/>
      </c>
      <c r="F767" s="5" t="str">
        <f>IF($G767="","",CR!G122)</f>
        <v/>
      </c>
      <c r="G767" s="2"/>
      <c r="H767" s="2" t="str">
        <f>IF(G767="","NA",IF(G767=CR!F122,"Correct","Incorrect"))</f>
        <v>NA</v>
      </c>
      <c r="I767" s="16"/>
    </row>
    <row r="768" spans="1:9" x14ac:dyDescent="0.45">
      <c r="A768" s="6">
        <f t="shared" si="11"/>
        <v>766</v>
      </c>
      <c r="B768" s="6" t="s">
        <v>476</v>
      </c>
      <c r="C768" s="6" t="s">
        <v>478</v>
      </c>
      <c r="D768" s="6" t="str">
        <f>IF($G768="","",CR!D123)</f>
        <v/>
      </c>
      <c r="E768" s="8" t="str">
        <f>IF($G768="","",CR!E123)</f>
        <v/>
      </c>
      <c r="F768" s="9" t="str">
        <f>IF($G768="","",CR!G123)</f>
        <v/>
      </c>
      <c r="G768" s="6"/>
      <c r="H768" s="6" t="str">
        <f>IF(G768="","NA",IF(G768=CR!F123,"Correct","Incorrect"))</f>
        <v>NA</v>
      </c>
      <c r="I768" s="17"/>
    </row>
    <row r="769" spans="1:9" x14ac:dyDescent="0.45">
      <c r="A769" s="2">
        <f t="shared" si="11"/>
        <v>767</v>
      </c>
      <c r="B769" s="2" t="s">
        <v>476</v>
      </c>
      <c r="C769" s="2" t="s">
        <v>478</v>
      </c>
      <c r="D769" s="2" t="str">
        <f>IF($G769="","",CR!D124)</f>
        <v/>
      </c>
      <c r="E769" s="4" t="str">
        <f>IF($G769="","",CR!E124)</f>
        <v/>
      </c>
      <c r="F769" s="5" t="str">
        <f>IF($G769="","",CR!G124)</f>
        <v/>
      </c>
      <c r="G769" s="2"/>
      <c r="H769" s="2" t="str">
        <f>IF(G769="","NA",IF(G769=CR!F124,"Correct","Incorrect"))</f>
        <v>NA</v>
      </c>
      <c r="I769" s="16"/>
    </row>
    <row r="770" spans="1:9" x14ac:dyDescent="0.45">
      <c r="A770" s="6">
        <f t="shared" si="11"/>
        <v>768</v>
      </c>
      <c r="B770" s="6" t="s">
        <v>476</v>
      </c>
      <c r="C770" s="6" t="s">
        <v>478</v>
      </c>
      <c r="D770" s="6" t="str">
        <f>IF($G770="","",CR!D125)</f>
        <v/>
      </c>
      <c r="E770" s="8" t="str">
        <f>IF($G770="","",CR!E125)</f>
        <v/>
      </c>
      <c r="F770" s="9" t="str">
        <f>IF($G770="","",CR!G125)</f>
        <v/>
      </c>
      <c r="G770" s="6"/>
      <c r="H770" s="6" t="str">
        <f>IF(G770="","NA",IF(G770=CR!F125,"Correct","Incorrect"))</f>
        <v>NA</v>
      </c>
      <c r="I770" s="17"/>
    </row>
    <row r="771" spans="1:9" x14ac:dyDescent="0.45">
      <c r="A771" s="2">
        <f t="shared" si="11"/>
        <v>769</v>
      </c>
      <c r="B771" s="2" t="s">
        <v>476</v>
      </c>
      <c r="C771" s="2" t="s">
        <v>478</v>
      </c>
      <c r="D771" s="2" t="str">
        <f>IF($G771="","",CR!D126)</f>
        <v/>
      </c>
      <c r="E771" s="4" t="str">
        <f>IF($G771="","",CR!E126)</f>
        <v/>
      </c>
      <c r="F771" s="5" t="str">
        <f>IF($G771="","",CR!G126)</f>
        <v/>
      </c>
      <c r="G771" s="2"/>
      <c r="H771" s="2" t="str">
        <f>IF(G771="","NA",IF(G771=CR!F126,"Correct","Incorrect"))</f>
        <v>NA</v>
      </c>
      <c r="I771" s="16"/>
    </row>
    <row r="772" spans="1:9" x14ac:dyDescent="0.45">
      <c r="A772" s="6">
        <f t="shared" ref="A772:A835" si="12">A771+1</f>
        <v>770</v>
      </c>
      <c r="B772" s="6" t="s">
        <v>476</v>
      </c>
      <c r="C772" s="6" t="s">
        <v>478</v>
      </c>
      <c r="D772" s="6" t="str">
        <f>IF($G772="","",CR!D127)</f>
        <v/>
      </c>
      <c r="E772" s="8" t="str">
        <f>IF($G772="","",CR!E127)</f>
        <v/>
      </c>
      <c r="F772" s="9" t="str">
        <f>IF($G772="","",CR!G127)</f>
        <v/>
      </c>
      <c r="G772" s="6"/>
      <c r="H772" s="6" t="str">
        <f>IF(G772="","NA",IF(G772=CR!F127,"Correct","Incorrect"))</f>
        <v>NA</v>
      </c>
      <c r="I772" s="17"/>
    </row>
    <row r="773" spans="1:9" x14ac:dyDescent="0.45">
      <c r="A773" s="2">
        <f t="shared" si="12"/>
        <v>771</v>
      </c>
      <c r="B773" s="2" t="s">
        <v>476</v>
      </c>
      <c r="C773" s="2" t="s">
        <v>478</v>
      </c>
      <c r="D773" s="2" t="str">
        <f>IF($G773="","",CR!D128)</f>
        <v/>
      </c>
      <c r="E773" s="4" t="str">
        <f>IF($G773="","",CR!E128)</f>
        <v/>
      </c>
      <c r="F773" s="5" t="str">
        <f>IF($G773="","",CR!G128)</f>
        <v/>
      </c>
      <c r="G773" s="2"/>
      <c r="H773" s="2" t="str">
        <f>IF(G773="","NA",IF(G773=CR!F128,"Correct","Incorrect"))</f>
        <v>NA</v>
      </c>
      <c r="I773" s="16"/>
    </row>
    <row r="774" spans="1:9" x14ac:dyDescent="0.45">
      <c r="A774" s="6">
        <f t="shared" si="12"/>
        <v>772</v>
      </c>
      <c r="B774" s="6" t="s">
        <v>476</v>
      </c>
      <c r="C774" s="6" t="s">
        <v>478</v>
      </c>
      <c r="D774" s="6" t="str">
        <f>IF($G774="","",CR!D129)</f>
        <v/>
      </c>
      <c r="E774" s="8" t="str">
        <f>IF($G774="","",CR!E129)</f>
        <v/>
      </c>
      <c r="F774" s="9" t="str">
        <f>IF($G774="","",CR!G129)</f>
        <v/>
      </c>
      <c r="G774" s="6"/>
      <c r="H774" s="6" t="str">
        <f>IF(G774="","NA",IF(G774=CR!F129,"Correct","Incorrect"))</f>
        <v>NA</v>
      </c>
      <c r="I774" s="17"/>
    </row>
    <row r="775" spans="1:9" x14ac:dyDescent="0.45">
      <c r="A775" s="2">
        <f t="shared" si="12"/>
        <v>773</v>
      </c>
      <c r="B775" s="2" t="s">
        <v>476</v>
      </c>
      <c r="C775" s="2" t="s">
        <v>478</v>
      </c>
      <c r="D775" s="2" t="str">
        <f>IF($G775="","",CR!D130)</f>
        <v/>
      </c>
      <c r="E775" s="4" t="str">
        <f>IF($G775="","",CR!E130)</f>
        <v/>
      </c>
      <c r="F775" s="5" t="str">
        <f>IF($G775="","",CR!G130)</f>
        <v/>
      </c>
      <c r="G775" s="2"/>
      <c r="H775" s="2" t="str">
        <f>IF(G775="","NA",IF(G775=CR!F130,"Correct","Incorrect"))</f>
        <v>NA</v>
      </c>
      <c r="I775" s="16"/>
    </row>
    <row r="776" spans="1:9" x14ac:dyDescent="0.45">
      <c r="A776" s="6">
        <f t="shared" si="12"/>
        <v>774</v>
      </c>
      <c r="B776" s="6" t="s">
        <v>476</v>
      </c>
      <c r="C776" s="6" t="s">
        <v>478</v>
      </c>
      <c r="D776" s="6" t="str">
        <f>IF($G776="","",CR!D131)</f>
        <v/>
      </c>
      <c r="E776" s="8" t="str">
        <f>IF($G776="","",CR!E131)</f>
        <v/>
      </c>
      <c r="F776" s="9" t="str">
        <f>IF($G776="","",CR!G131)</f>
        <v/>
      </c>
      <c r="G776" s="6"/>
      <c r="H776" s="6" t="str">
        <f>IF(G776="","NA",IF(G776=CR!F131,"Correct","Incorrect"))</f>
        <v>NA</v>
      </c>
      <c r="I776" s="17"/>
    </row>
    <row r="777" spans="1:9" x14ac:dyDescent="0.45">
      <c r="A777" s="2">
        <f t="shared" si="12"/>
        <v>775</v>
      </c>
      <c r="B777" s="2" t="s">
        <v>476</v>
      </c>
      <c r="C777" s="2" t="s">
        <v>478</v>
      </c>
      <c r="D777" s="2" t="str">
        <f>IF($G777="","",CR!D132)</f>
        <v/>
      </c>
      <c r="E777" s="4" t="str">
        <f>IF($G777="","",CR!E132)</f>
        <v/>
      </c>
      <c r="F777" s="5" t="str">
        <f>IF($G777="","",CR!G132)</f>
        <v/>
      </c>
      <c r="G777" s="2"/>
      <c r="H777" s="2" t="str">
        <f>IF(G777="","NA",IF(G777=CR!F132,"Correct","Incorrect"))</f>
        <v>NA</v>
      </c>
      <c r="I777" s="16"/>
    </row>
    <row r="778" spans="1:9" x14ac:dyDescent="0.45">
      <c r="A778" s="6">
        <f t="shared" si="12"/>
        <v>776</v>
      </c>
      <c r="B778" s="6" t="s">
        <v>476</v>
      </c>
      <c r="C778" s="6" t="s">
        <v>478</v>
      </c>
      <c r="D778" s="6" t="str">
        <f>IF($G778="","",CR!D133)</f>
        <v/>
      </c>
      <c r="E778" s="8" t="str">
        <f>IF($G778="","",CR!E133)</f>
        <v/>
      </c>
      <c r="F778" s="9" t="str">
        <f>IF($G778="","",CR!G133)</f>
        <v/>
      </c>
      <c r="G778" s="6"/>
      <c r="H778" s="6" t="str">
        <f>IF(G778="","NA",IF(G778=CR!F133,"Correct","Incorrect"))</f>
        <v>NA</v>
      </c>
      <c r="I778" s="17"/>
    </row>
    <row r="779" spans="1:9" x14ac:dyDescent="0.45">
      <c r="A779" s="2">
        <f t="shared" si="12"/>
        <v>777</v>
      </c>
      <c r="B779" s="2" t="s">
        <v>476</v>
      </c>
      <c r="C779" s="2" t="s">
        <v>478</v>
      </c>
      <c r="D779" s="2" t="str">
        <f>IF($G779="","",CR!D134)</f>
        <v/>
      </c>
      <c r="E779" s="4" t="str">
        <f>IF($G779="","",CR!E134)</f>
        <v/>
      </c>
      <c r="F779" s="5" t="str">
        <f>IF($G779="","",CR!G134)</f>
        <v/>
      </c>
      <c r="G779" s="2"/>
      <c r="H779" s="2" t="str">
        <f>IF(G779="","NA",IF(G779=CR!F134,"Correct","Incorrect"))</f>
        <v>NA</v>
      </c>
      <c r="I779" s="16"/>
    </row>
    <row r="780" spans="1:9" x14ac:dyDescent="0.45">
      <c r="A780" s="6">
        <f t="shared" si="12"/>
        <v>778</v>
      </c>
      <c r="B780" s="6" t="s">
        <v>476</v>
      </c>
      <c r="C780" s="6" t="s">
        <v>478</v>
      </c>
      <c r="D780" s="6" t="str">
        <f>IF($G780="","",CR!D135)</f>
        <v/>
      </c>
      <c r="E780" s="8" t="str">
        <f>IF($G780="","",CR!E135)</f>
        <v/>
      </c>
      <c r="F780" s="9" t="str">
        <f>IF($G780="","",CR!G135)</f>
        <v/>
      </c>
      <c r="G780" s="6"/>
      <c r="H780" s="6" t="str">
        <f>IF(G780="","NA",IF(G780=CR!F135,"Correct","Incorrect"))</f>
        <v>NA</v>
      </c>
      <c r="I780" s="17"/>
    </row>
    <row r="781" spans="1:9" x14ac:dyDescent="0.45">
      <c r="A781" s="2">
        <f t="shared" si="12"/>
        <v>779</v>
      </c>
      <c r="B781" s="2" t="s">
        <v>476</v>
      </c>
      <c r="C781" s="2" t="s">
        <v>478</v>
      </c>
      <c r="D781" s="2" t="str">
        <f>IF($G781="","",CR!D136)</f>
        <v/>
      </c>
      <c r="E781" s="4" t="str">
        <f>IF($G781="","",CR!E136)</f>
        <v/>
      </c>
      <c r="F781" s="5" t="str">
        <f>IF($G781="","",CR!G136)</f>
        <v/>
      </c>
      <c r="G781" s="2"/>
      <c r="H781" s="2" t="str">
        <f>IF(G781="","NA",IF(G781=CR!F136,"Correct","Incorrect"))</f>
        <v>NA</v>
      </c>
      <c r="I781" s="16"/>
    </row>
    <row r="782" spans="1:9" x14ac:dyDescent="0.45">
      <c r="A782" s="6">
        <f t="shared" si="12"/>
        <v>780</v>
      </c>
      <c r="B782" s="6" t="s">
        <v>476</v>
      </c>
      <c r="C782" s="6" t="s">
        <v>478</v>
      </c>
      <c r="D782" s="6" t="str">
        <f>IF($G782="","",CR!D137)</f>
        <v/>
      </c>
      <c r="E782" s="8" t="str">
        <f>IF($G782="","",CR!E137)</f>
        <v/>
      </c>
      <c r="F782" s="9" t="str">
        <f>IF($G782="","",CR!G137)</f>
        <v/>
      </c>
      <c r="G782" s="6"/>
      <c r="H782" s="6" t="str">
        <f>IF(G782="","NA",IF(G782=CR!F137,"Correct","Incorrect"))</f>
        <v>NA</v>
      </c>
      <c r="I782" s="17"/>
    </row>
    <row r="783" spans="1:9" x14ac:dyDescent="0.45">
      <c r="A783" s="2">
        <f t="shared" si="12"/>
        <v>781</v>
      </c>
      <c r="B783" s="2" t="s">
        <v>476</v>
      </c>
      <c r="C783" s="2" t="s">
        <v>478</v>
      </c>
      <c r="D783" s="2" t="str">
        <f>IF($G783="","",CR!D138)</f>
        <v/>
      </c>
      <c r="E783" s="4" t="str">
        <f>IF($G783="","",CR!E138)</f>
        <v/>
      </c>
      <c r="F783" s="5" t="str">
        <f>IF($G783="","",CR!G138)</f>
        <v/>
      </c>
      <c r="G783" s="2"/>
      <c r="H783" s="2" t="str">
        <f>IF(G783="","NA",IF(G783=CR!F138,"Correct","Incorrect"))</f>
        <v>NA</v>
      </c>
      <c r="I783" s="16"/>
    </row>
    <row r="784" spans="1:9" x14ac:dyDescent="0.45">
      <c r="A784" s="6">
        <f t="shared" si="12"/>
        <v>782</v>
      </c>
      <c r="B784" s="6" t="s">
        <v>476</v>
      </c>
      <c r="C784" s="6" t="s">
        <v>478</v>
      </c>
      <c r="D784" s="6" t="str">
        <f>IF($G784="","",CR!D139)</f>
        <v/>
      </c>
      <c r="E784" s="8" t="str">
        <f>IF($G784="","",CR!E139)</f>
        <v/>
      </c>
      <c r="F784" s="9" t="str">
        <f>IF($G784="","",CR!G139)</f>
        <v/>
      </c>
      <c r="G784" s="6"/>
      <c r="H784" s="6" t="str">
        <f>IF(G784="","NA",IF(G784=CR!F139,"Correct","Incorrect"))</f>
        <v>NA</v>
      </c>
      <c r="I784" s="17"/>
    </row>
    <row r="785" spans="1:9" x14ac:dyDescent="0.45">
      <c r="A785" s="2">
        <f t="shared" si="12"/>
        <v>783</v>
      </c>
      <c r="B785" s="2" t="s">
        <v>476</v>
      </c>
      <c r="C785" s="2" t="s">
        <v>478</v>
      </c>
      <c r="D785" s="2" t="str">
        <f>IF($G785="","",CR!D140)</f>
        <v/>
      </c>
      <c r="E785" s="4" t="str">
        <f>IF($G785="","",CR!E140)</f>
        <v/>
      </c>
      <c r="F785" s="5" t="str">
        <f>IF($G785="","",CR!G140)</f>
        <v/>
      </c>
      <c r="G785" s="2"/>
      <c r="H785" s="2" t="str">
        <f>IF(G785="","NA",IF(G785=CR!F140,"Correct","Incorrect"))</f>
        <v>NA</v>
      </c>
      <c r="I785" s="16"/>
    </row>
    <row r="786" spans="1:9" x14ac:dyDescent="0.45">
      <c r="A786" s="6">
        <f t="shared" si="12"/>
        <v>784</v>
      </c>
      <c r="B786" s="6" t="s">
        <v>476</v>
      </c>
      <c r="C786" s="6" t="s">
        <v>478</v>
      </c>
      <c r="D786" s="6" t="str">
        <f>IF($G786="","",CR!D141)</f>
        <v/>
      </c>
      <c r="E786" s="8" t="str">
        <f>IF($G786="","",CR!E141)</f>
        <v/>
      </c>
      <c r="F786" s="9" t="str">
        <f>IF($G786="","",CR!G141)</f>
        <v/>
      </c>
      <c r="G786" s="6"/>
      <c r="H786" s="6" t="str">
        <f>IF(G786="","NA",IF(G786=CR!F141,"Correct","Incorrect"))</f>
        <v>NA</v>
      </c>
      <c r="I786" s="17"/>
    </row>
    <row r="787" spans="1:9" x14ac:dyDescent="0.45">
      <c r="A787" s="2">
        <f t="shared" si="12"/>
        <v>785</v>
      </c>
      <c r="B787" s="2" t="s">
        <v>476</v>
      </c>
      <c r="C787" s="2" t="s">
        <v>478</v>
      </c>
      <c r="D787" s="2" t="str">
        <f>IF($G787="","",CR!D142)</f>
        <v/>
      </c>
      <c r="E787" s="4" t="str">
        <f>IF($G787="","",CR!E142)</f>
        <v/>
      </c>
      <c r="F787" s="5" t="str">
        <f>IF($G787="","",CR!G142)</f>
        <v/>
      </c>
      <c r="G787" s="2"/>
      <c r="H787" s="2" t="str">
        <f>IF(G787="","NA",IF(G787=CR!F142,"Correct","Incorrect"))</f>
        <v>NA</v>
      </c>
      <c r="I787" s="16"/>
    </row>
    <row r="788" spans="1:9" x14ac:dyDescent="0.45">
      <c r="A788" s="6">
        <f t="shared" si="12"/>
        <v>786</v>
      </c>
      <c r="B788" s="6" t="s">
        <v>476</v>
      </c>
      <c r="C788" s="6" t="s">
        <v>478</v>
      </c>
      <c r="D788" s="6" t="str">
        <f>IF($G788="","",CR!D143)</f>
        <v/>
      </c>
      <c r="E788" s="8" t="str">
        <f>IF($G788="","",CR!E143)</f>
        <v/>
      </c>
      <c r="F788" s="9" t="str">
        <f>IF($G788="","",CR!G143)</f>
        <v/>
      </c>
      <c r="G788" s="6"/>
      <c r="H788" s="6" t="str">
        <f>IF(G788="","NA",IF(G788=CR!F143,"Correct","Incorrect"))</f>
        <v>NA</v>
      </c>
      <c r="I788" s="17"/>
    </row>
    <row r="789" spans="1:9" x14ac:dyDescent="0.45">
      <c r="A789" s="2">
        <f t="shared" si="12"/>
        <v>787</v>
      </c>
      <c r="B789" s="2" t="s">
        <v>476</v>
      </c>
      <c r="C789" s="2" t="s">
        <v>478</v>
      </c>
      <c r="D789" s="2" t="str">
        <f>IF($G789="","",CR!D144)</f>
        <v/>
      </c>
      <c r="E789" s="4" t="str">
        <f>IF($G789="","",CR!E144)</f>
        <v/>
      </c>
      <c r="F789" s="5" t="str">
        <f>IF($G789="","",CR!G144)</f>
        <v/>
      </c>
      <c r="G789" s="2"/>
      <c r="H789" s="2" t="str">
        <f>IF(G789="","NA",IF(G789=CR!F144,"Correct","Incorrect"))</f>
        <v>NA</v>
      </c>
      <c r="I789" s="16"/>
    </row>
    <row r="790" spans="1:9" x14ac:dyDescent="0.45">
      <c r="A790" s="6">
        <f t="shared" si="12"/>
        <v>788</v>
      </c>
      <c r="B790" s="6" t="s">
        <v>476</v>
      </c>
      <c r="C790" s="6" t="s">
        <v>478</v>
      </c>
      <c r="D790" s="6" t="str">
        <f>IF($G790="","",CR!D145)</f>
        <v/>
      </c>
      <c r="E790" s="8" t="str">
        <f>IF($G790="","",CR!E145)</f>
        <v/>
      </c>
      <c r="F790" s="9" t="str">
        <f>IF($G790="","",CR!G145)</f>
        <v/>
      </c>
      <c r="G790" s="6"/>
      <c r="H790" s="6" t="str">
        <f>IF(G790="","NA",IF(G790=CR!F145,"Correct","Incorrect"))</f>
        <v>NA</v>
      </c>
      <c r="I790" s="17"/>
    </row>
    <row r="791" spans="1:9" x14ac:dyDescent="0.45">
      <c r="A791" s="2">
        <f t="shared" si="12"/>
        <v>789</v>
      </c>
      <c r="B791" s="2" t="s">
        <v>476</v>
      </c>
      <c r="C791" s="2" t="s">
        <v>478</v>
      </c>
      <c r="D791" s="2" t="str">
        <f>IF($G791="","",CR!D146)</f>
        <v/>
      </c>
      <c r="E791" s="4" t="str">
        <f>IF($G791="","",CR!E146)</f>
        <v/>
      </c>
      <c r="F791" s="5" t="str">
        <f>IF($G791="","",CR!G146)</f>
        <v/>
      </c>
      <c r="G791" s="2"/>
      <c r="H791" s="2" t="str">
        <f>IF(G791="","NA",IF(G791=CR!F146,"Correct","Incorrect"))</f>
        <v>NA</v>
      </c>
      <c r="I791" s="16"/>
    </row>
    <row r="792" spans="1:9" x14ac:dyDescent="0.45">
      <c r="A792" s="6">
        <f t="shared" si="12"/>
        <v>790</v>
      </c>
      <c r="B792" s="6" t="s">
        <v>476</v>
      </c>
      <c r="C792" s="6" t="s">
        <v>478</v>
      </c>
      <c r="D792" s="6" t="str">
        <f>IF($G792="","",CR!D147)</f>
        <v/>
      </c>
      <c r="E792" s="8" t="str">
        <f>IF($G792="","",CR!E147)</f>
        <v/>
      </c>
      <c r="F792" s="9" t="str">
        <f>IF($G792="","",CR!G147)</f>
        <v/>
      </c>
      <c r="G792" s="6"/>
      <c r="H792" s="6" t="str">
        <f>IF(G792="","NA",IF(G792=CR!F147,"Correct","Incorrect"))</f>
        <v>NA</v>
      </c>
      <c r="I792" s="17"/>
    </row>
    <row r="793" spans="1:9" x14ac:dyDescent="0.45">
      <c r="A793" s="2">
        <f t="shared" si="12"/>
        <v>791</v>
      </c>
      <c r="B793" s="2" t="s">
        <v>476</v>
      </c>
      <c r="C793" s="2" t="s">
        <v>478</v>
      </c>
      <c r="D793" s="2" t="str">
        <f>IF($G793="","",CR!D148)</f>
        <v/>
      </c>
      <c r="E793" s="4" t="str">
        <f>IF($G793="","",CR!E148)</f>
        <v/>
      </c>
      <c r="F793" s="5" t="str">
        <f>IF($G793="","",CR!G148)</f>
        <v/>
      </c>
      <c r="G793" s="2"/>
      <c r="H793" s="2" t="str">
        <f>IF(G793="","NA",IF(G793=CR!F148,"Correct","Incorrect"))</f>
        <v>NA</v>
      </c>
      <c r="I793" s="16"/>
    </row>
    <row r="794" spans="1:9" x14ac:dyDescent="0.45">
      <c r="A794" s="6">
        <f t="shared" si="12"/>
        <v>792</v>
      </c>
      <c r="B794" s="6" t="s">
        <v>476</v>
      </c>
      <c r="C794" s="6" t="s">
        <v>478</v>
      </c>
      <c r="D794" s="6" t="str">
        <f>IF($G794="","",CR!D149)</f>
        <v/>
      </c>
      <c r="E794" s="8" t="str">
        <f>IF($G794="","",CR!E149)</f>
        <v/>
      </c>
      <c r="F794" s="9" t="str">
        <f>IF($G794="","",CR!G149)</f>
        <v/>
      </c>
      <c r="G794" s="6"/>
      <c r="H794" s="6" t="str">
        <f>IF(G794="","NA",IF(G794=CR!F149,"Correct","Incorrect"))</f>
        <v>NA</v>
      </c>
      <c r="I794" s="17"/>
    </row>
    <row r="795" spans="1:9" x14ac:dyDescent="0.45">
      <c r="A795" s="2">
        <f t="shared" si="12"/>
        <v>793</v>
      </c>
      <c r="B795" s="2" t="s">
        <v>476</v>
      </c>
      <c r="C795" s="2" t="s">
        <v>478</v>
      </c>
      <c r="D795" s="2" t="str">
        <f>IF($G795="","",CR!D150)</f>
        <v/>
      </c>
      <c r="E795" s="4" t="str">
        <f>IF($G795="","",CR!E150)</f>
        <v/>
      </c>
      <c r="F795" s="5" t="str">
        <f>IF($G795="","",CR!G150)</f>
        <v/>
      </c>
      <c r="G795" s="2"/>
      <c r="H795" s="2" t="str">
        <f>IF(G795="","NA",IF(G795=CR!F150,"Correct","Incorrect"))</f>
        <v>NA</v>
      </c>
      <c r="I795" s="16"/>
    </row>
    <row r="796" spans="1:9" x14ac:dyDescent="0.45">
      <c r="A796" s="6">
        <f t="shared" si="12"/>
        <v>794</v>
      </c>
      <c r="B796" s="6" t="s">
        <v>476</v>
      </c>
      <c r="C796" s="6" t="s">
        <v>478</v>
      </c>
      <c r="D796" s="6" t="str">
        <f>IF($G796="","",CR!D151)</f>
        <v/>
      </c>
      <c r="E796" s="8" t="str">
        <f>IF($G796="","",CR!E151)</f>
        <v/>
      </c>
      <c r="F796" s="9" t="str">
        <f>IF($G796="","",CR!G151)</f>
        <v/>
      </c>
      <c r="G796" s="6"/>
      <c r="H796" s="6" t="str">
        <f>IF(G796="","NA",IF(G796=CR!F151,"Correct","Incorrect"))</f>
        <v>NA</v>
      </c>
      <c r="I796" s="17"/>
    </row>
    <row r="797" spans="1:9" x14ac:dyDescent="0.45">
      <c r="A797" s="2">
        <f t="shared" si="12"/>
        <v>795</v>
      </c>
      <c r="B797" s="2" t="s">
        <v>476</v>
      </c>
      <c r="C797" s="2" t="s">
        <v>478</v>
      </c>
      <c r="D797" s="2" t="str">
        <f>IF($G797="","",CR!D152)</f>
        <v/>
      </c>
      <c r="E797" s="4" t="str">
        <f>IF($G797="","",CR!E152)</f>
        <v/>
      </c>
      <c r="F797" s="5" t="str">
        <f>IF($G797="","",CR!G152)</f>
        <v/>
      </c>
      <c r="G797" s="2"/>
      <c r="H797" s="2" t="str">
        <f>IF(G797="","NA",IF(G797=CR!F152,"Correct","Incorrect"))</f>
        <v>NA</v>
      </c>
      <c r="I797" s="16"/>
    </row>
    <row r="798" spans="1:9" x14ac:dyDescent="0.45">
      <c r="A798" s="6">
        <f t="shared" si="12"/>
        <v>796</v>
      </c>
      <c r="B798" s="6" t="s">
        <v>476</v>
      </c>
      <c r="C798" s="6" t="s">
        <v>478</v>
      </c>
      <c r="D798" s="6" t="str">
        <f>IF($G798="","",CR!D153)</f>
        <v/>
      </c>
      <c r="E798" s="8" t="str">
        <f>IF($G798="","",CR!E153)</f>
        <v/>
      </c>
      <c r="F798" s="9" t="str">
        <f>IF($G798="","",CR!G153)</f>
        <v/>
      </c>
      <c r="G798" s="6"/>
      <c r="H798" s="6" t="str">
        <f>IF(G798="","NA",IF(G798=CR!F153,"Correct","Incorrect"))</f>
        <v>NA</v>
      </c>
      <c r="I798" s="17"/>
    </row>
    <row r="799" spans="1:9" x14ac:dyDescent="0.45">
      <c r="A799" s="2">
        <f t="shared" si="12"/>
        <v>797</v>
      </c>
      <c r="B799" s="2" t="s">
        <v>476</v>
      </c>
      <c r="C799" s="2" t="s">
        <v>478</v>
      </c>
      <c r="D799" s="2" t="str">
        <f>IF($G799="","",CR!D154)</f>
        <v/>
      </c>
      <c r="E799" s="4" t="str">
        <f>IF($G799="","",CR!E154)</f>
        <v/>
      </c>
      <c r="F799" s="5" t="str">
        <f>IF($G799="","",CR!G154)</f>
        <v/>
      </c>
      <c r="G799" s="2"/>
      <c r="H799" s="2" t="str">
        <f>IF(G799="","NA",IF(G799=CR!F154,"Correct","Incorrect"))</f>
        <v>NA</v>
      </c>
      <c r="I799" s="16"/>
    </row>
    <row r="800" spans="1:9" x14ac:dyDescent="0.45">
      <c r="A800" s="6">
        <f t="shared" si="12"/>
        <v>798</v>
      </c>
      <c r="B800" s="6" t="s">
        <v>476</v>
      </c>
      <c r="C800" s="6" t="s">
        <v>478</v>
      </c>
      <c r="D800" s="6" t="str">
        <f>IF($G800="","",CR!D155)</f>
        <v/>
      </c>
      <c r="E800" s="8" t="str">
        <f>IF($G800="","",CR!E155)</f>
        <v/>
      </c>
      <c r="F800" s="9" t="str">
        <f>IF($G800="","",CR!G155)</f>
        <v/>
      </c>
      <c r="G800" s="6"/>
      <c r="H800" s="6" t="str">
        <f>IF(G800="","NA",IF(G800=CR!F155,"Correct","Incorrect"))</f>
        <v>NA</v>
      </c>
      <c r="I800" s="17"/>
    </row>
    <row r="801" spans="1:9" x14ac:dyDescent="0.45">
      <c r="A801" s="2">
        <f t="shared" si="12"/>
        <v>799</v>
      </c>
      <c r="B801" s="2" t="s">
        <v>476</v>
      </c>
      <c r="C801" s="2" t="s">
        <v>478</v>
      </c>
      <c r="D801" s="2" t="str">
        <f>IF($G801="","",CR!D156)</f>
        <v/>
      </c>
      <c r="E801" s="4" t="str">
        <f>IF($G801="","",CR!E156)</f>
        <v/>
      </c>
      <c r="F801" s="5" t="str">
        <f>IF($G801="","",CR!G156)</f>
        <v/>
      </c>
      <c r="G801" s="2"/>
      <c r="H801" s="2" t="str">
        <f>IF(G801="","NA",IF(G801=CR!F156,"Correct","Incorrect"))</f>
        <v>NA</v>
      </c>
      <c r="I801" s="16"/>
    </row>
    <row r="802" spans="1:9" x14ac:dyDescent="0.45">
      <c r="A802" s="6">
        <f t="shared" si="12"/>
        <v>800</v>
      </c>
      <c r="B802" s="6" t="s">
        <v>476</v>
      </c>
      <c r="C802" s="6" t="s">
        <v>478</v>
      </c>
      <c r="D802" s="6" t="str">
        <f>IF($G802="","",CR!D157)</f>
        <v/>
      </c>
      <c r="E802" s="8" t="str">
        <f>IF($G802="","",CR!E157)</f>
        <v/>
      </c>
      <c r="F802" s="9" t="str">
        <f>IF($G802="","",CR!G157)</f>
        <v/>
      </c>
      <c r="G802" s="6"/>
      <c r="H802" s="6" t="str">
        <f>IF(G802="","NA",IF(G802=CR!F157,"Correct","Incorrect"))</f>
        <v>NA</v>
      </c>
      <c r="I802" s="17"/>
    </row>
    <row r="803" spans="1:9" x14ac:dyDescent="0.45">
      <c r="A803" s="2">
        <f t="shared" si="12"/>
        <v>801</v>
      </c>
      <c r="B803" s="2" t="s">
        <v>476</v>
      </c>
      <c r="C803" s="2" t="s">
        <v>478</v>
      </c>
      <c r="D803" s="2" t="str">
        <f>IF($G803="","",CR!D158)</f>
        <v/>
      </c>
      <c r="E803" s="4" t="str">
        <f>IF($G803="","",CR!E158)</f>
        <v/>
      </c>
      <c r="F803" s="5" t="str">
        <f>IF($G803="","",CR!G158)</f>
        <v/>
      </c>
      <c r="G803" s="2"/>
      <c r="H803" s="2" t="str">
        <f>IF(G803="","NA",IF(G803=CR!F158,"Correct","Incorrect"))</f>
        <v>NA</v>
      </c>
      <c r="I803" s="16"/>
    </row>
    <row r="804" spans="1:9" x14ac:dyDescent="0.45">
      <c r="A804" s="6">
        <f t="shared" si="12"/>
        <v>802</v>
      </c>
      <c r="B804" s="6" t="s">
        <v>476</v>
      </c>
      <c r="C804" s="6" t="s">
        <v>478</v>
      </c>
      <c r="D804" s="6" t="str">
        <f>IF($G804="","",CR!D159)</f>
        <v/>
      </c>
      <c r="E804" s="8" t="str">
        <f>IF($G804="","",CR!E159)</f>
        <v/>
      </c>
      <c r="F804" s="9" t="str">
        <f>IF($G804="","",CR!G159)</f>
        <v/>
      </c>
      <c r="G804" s="6"/>
      <c r="H804" s="6" t="str">
        <f>IF(G804="","NA",IF(G804=CR!F159,"Correct","Incorrect"))</f>
        <v>NA</v>
      </c>
      <c r="I804" s="17"/>
    </row>
    <row r="805" spans="1:9" x14ac:dyDescent="0.45">
      <c r="A805" s="2">
        <f t="shared" si="12"/>
        <v>803</v>
      </c>
      <c r="B805" s="2" t="s">
        <v>476</v>
      </c>
      <c r="C805" s="2" t="s">
        <v>478</v>
      </c>
      <c r="D805" s="2" t="str">
        <f>IF($G805="","",CR!D160)</f>
        <v/>
      </c>
      <c r="E805" s="4" t="str">
        <f>IF($G805="","",CR!E160)</f>
        <v/>
      </c>
      <c r="F805" s="5" t="str">
        <f>IF($G805="","",CR!G160)</f>
        <v/>
      </c>
      <c r="G805" s="2"/>
      <c r="H805" s="2" t="str">
        <f>IF(G805="","NA",IF(G805=CR!F160,"Correct","Incorrect"))</f>
        <v>NA</v>
      </c>
      <c r="I805" s="16"/>
    </row>
    <row r="806" spans="1:9" x14ac:dyDescent="0.45">
      <c r="A806" s="6">
        <f t="shared" si="12"/>
        <v>804</v>
      </c>
      <c r="B806" s="6" t="s">
        <v>476</v>
      </c>
      <c r="C806" s="6" t="s">
        <v>478</v>
      </c>
      <c r="D806" s="6" t="str">
        <f>IF($G806="","",CR!D161)</f>
        <v/>
      </c>
      <c r="E806" s="8" t="str">
        <f>IF($G806="","",CR!E161)</f>
        <v/>
      </c>
      <c r="F806" s="9" t="str">
        <f>IF($G806="","",CR!G161)</f>
        <v/>
      </c>
      <c r="G806" s="6"/>
      <c r="H806" s="6" t="str">
        <f>IF(G806="","NA",IF(G806=CR!F161,"Correct","Incorrect"))</f>
        <v>NA</v>
      </c>
      <c r="I806" s="17"/>
    </row>
    <row r="807" spans="1:9" x14ac:dyDescent="0.45">
      <c r="A807" s="2">
        <f t="shared" si="12"/>
        <v>805</v>
      </c>
      <c r="B807" s="2" t="s">
        <v>476</v>
      </c>
      <c r="C807" s="2" t="s">
        <v>478</v>
      </c>
      <c r="D807" s="2" t="str">
        <f>IF($G807="","",CR!D162)</f>
        <v/>
      </c>
      <c r="E807" s="4" t="str">
        <f>IF($G807="","",CR!E162)</f>
        <v/>
      </c>
      <c r="F807" s="5" t="str">
        <f>IF($G807="","",CR!G162)</f>
        <v/>
      </c>
      <c r="G807" s="2"/>
      <c r="H807" s="2" t="str">
        <f>IF(G807="","NA",IF(G807=CR!F162,"Correct","Incorrect"))</f>
        <v>NA</v>
      </c>
      <c r="I807" s="16"/>
    </row>
    <row r="808" spans="1:9" x14ac:dyDescent="0.45">
      <c r="A808" s="6">
        <f t="shared" si="12"/>
        <v>806</v>
      </c>
      <c r="B808" s="6" t="s">
        <v>476</v>
      </c>
      <c r="C808" s="6" t="s">
        <v>478</v>
      </c>
      <c r="D808" s="6" t="str">
        <f>IF($G808="","",CR!D163)</f>
        <v/>
      </c>
      <c r="E808" s="8" t="str">
        <f>IF($G808="","",CR!E163)</f>
        <v/>
      </c>
      <c r="F808" s="9" t="str">
        <f>IF($G808="","",CR!G163)</f>
        <v/>
      </c>
      <c r="G808" s="6"/>
      <c r="H808" s="6" t="str">
        <f>IF(G808="","NA",IF(G808=CR!F163,"Correct","Incorrect"))</f>
        <v>NA</v>
      </c>
      <c r="I808" s="17"/>
    </row>
    <row r="809" spans="1:9" x14ac:dyDescent="0.45">
      <c r="A809" s="2">
        <f t="shared" si="12"/>
        <v>807</v>
      </c>
      <c r="B809" s="2" t="s">
        <v>476</v>
      </c>
      <c r="C809" s="2" t="s">
        <v>478</v>
      </c>
      <c r="D809" s="2" t="str">
        <f>IF($G809="","",CR!D164)</f>
        <v/>
      </c>
      <c r="E809" s="4" t="str">
        <f>IF($G809="","",CR!E164)</f>
        <v/>
      </c>
      <c r="F809" s="5" t="str">
        <f>IF($G809="","",CR!G164)</f>
        <v/>
      </c>
      <c r="G809" s="2"/>
      <c r="H809" s="2" t="str">
        <f>IF(G809="","NA",IF(G809=CR!F164,"Correct","Incorrect"))</f>
        <v>NA</v>
      </c>
      <c r="I809" s="16"/>
    </row>
    <row r="810" spans="1:9" x14ac:dyDescent="0.45">
      <c r="A810" s="6">
        <f t="shared" si="12"/>
        <v>808</v>
      </c>
      <c r="B810" s="6" t="s">
        <v>476</v>
      </c>
      <c r="C810" s="6" t="s">
        <v>478</v>
      </c>
      <c r="D810" s="6" t="str">
        <f>IF($G810="","",CR!D165)</f>
        <v/>
      </c>
      <c r="E810" s="8" t="str">
        <f>IF($G810="","",CR!E165)</f>
        <v/>
      </c>
      <c r="F810" s="9" t="str">
        <f>IF($G810="","",CR!G165)</f>
        <v/>
      </c>
      <c r="G810" s="6"/>
      <c r="H810" s="6" t="str">
        <f>IF(G810="","NA",IF(G810=CR!F165,"Correct","Incorrect"))</f>
        <v>NA</v>
      </c>
      <c r="I810" s="17"/>
    </row>
    <row r="811" spans="1:9" x14ac:dyDescent="0.45">
      <c r="A811" s="2">
        <f t="shared" si="12"/>
        <v>809</v>
      </c>
      <c r="B811" s="2" t="s">
        <v>476</v>
      </c>
      <c r="C811" s="2" t="s">
        <v>478</v>
      </c>
      <c r="D811" s="2" t="str">
        <f>IF($G811="","",CR!D166)</f>
        <v/>
      </c>
      <c r="E811" s="4" t="str">
        <f>IF($G811="","",CR!E166)</f>
        <v/>
      </c>
      <c r="F811" s="5" t="str">
        <f>IF($G811="","",CR!G166)</f>
        <v/>
      </c>
      <c r="G811" s="2"/>
      <c r="H811" s="2" t="str">
        <f>IF(G811="","NA",IF(G811=CR!F166,"Correct","Incorrect"))</f>
        <v>NA</v>
      </c>
      <c r="I811" s="16"/>
    </row>
    <row r="812" spans="1:9" x14ac:dyDescent="0.45">
      <c r="A812" s="6">
        <f t="shared" si="12"/>
        <v>810</v>
      </c>
      <c r="B812" s="6" t="s">
        <v>476</v>
      </c>
      <c r="C812" s="6" t="s">
        <v>478</v>
      </c>
      <c r="D812" s="6" t="str">
        <f>IF($G812="","",CR!D167)</f>
        <v/>
      </c>
      <c r="E812" s="8" t="str">
        <f>IF($G812="","",CR!E167)</f>
        <v/>
      </c>
      <c r="F812" s="9" t="str">
        <f>IF($G812="","",CR!G167)</f>
        <v/>
      </c>
      <c r="G812" s="6"/>
      <c r="H812" s="6" t="str">
        <f>IF(G812="","NA",IF(G812=CR!F167,"Correct","Incorrect"))</f>
        <v>NA</v>
      </c>
      <c r="I812" s="17"/>
    </row>
    <row r="813" spans="1:9" x14ac:dyDescent="0.45">
      <c r="A813" s="2">
        <f t="shared" si="12"/>
        <v>811</v>
      </c>
      <c r="B813" s="2" t="s">
        <v>476</v>
      </c>
      <c r="C813" s="2" t="s">
        <v>478</v>
      </c>
      <c r="D813" s="2" t="str">
        <f>IF($G813="","",CR!D168)</f>
        <v/>
      </c>
      <c r="E813" s="4" t="str">
        <f>IF($G813="","",CR!E168)</f>
        <v/>
      </c>
      <c r="F813" s="5" t="str">
        <f>IF($G813="","",CR!G168)</f>
        <v/>
      </c>
      <c r="G813" s="2"/>
      <c r="H813" s="2" t="str">
        <f>IF(G813="","NA",IF(G813=CR!F168,"Correct","Incorrect"))</f>
        <v>NA</v>
      </c>
      <c r="I813" s="16"/>
    </row>
    <row r="814" spans="1:9" x14ac:dyDescent="0.45">
      <c r="A814" s="6">
        <f t="shared" si="12"/>
        <v>812</v>
      </c>
      <c r="B814" s="6" t="s">
        <v>476</v>
      </c>
      <c r="C814" s="6" t="s">
        <v>478</v>
      </c>
      <c r="D814" s="6" t="str">
        <f>IF($G814="","",CR!D169)</f>
        <v/>
      </c>
      <c r="E814" s="8" t="str">
        <f>IF($G814="","",CR!E169)</f>
        <v/>
      </c>
      <c r="F814" s="9" t="str">
        <f>IF($G814="","",CR!G169)</f>
        <v/>
      </c>
      <c r="G814" s="6"/>
      <c r="H814" s="6" t="str">
        <f>IF(G814="","NA",IF(G814=CR!F169,"Correct","Incorrect"))</f>
        <v>NA</v>
      </c>
      <c r="I814" s="17"/>
    </row>
    <row r="815" spans="1:9" x14ac:dyDescent="0.45">
      <c r="A815" s="2">
        <f t="shared" si="12"/>
        <v>813</v>
      </c>
      <c r="B815" s="2" t="s">
        <v>476</v>
      </c>
      <c r="C815" s="2" t="s">
        <v>478</v>
      </c>
      <c r="D815" s="2" t="str">
        <f>IF($G815="","",CR!D170)</f>
        <v/>
      </c>
      <c r="E815" s="4" t="str">
        <f>IF($G815="","",CR!E170)</f>
        <v/>
      </c>
      <c r="F815" s="5" t="str">
        <f>IF($G815="","",CR!G170)</f>
        <v/>
      </c>
      <c r="G815" s="2"/>
      <c r="H815" s="2" t="str">
        <f>IF(G815="","NA",IF(G815=CR!F170,"Correct","Incorrect"))</f>
        <v>NA</v>
      </c>
      <c r="I815" s="16"/>
    </row>
    <row r="816" spans="1:9" x14ac:dyDescent="0.45">
      <c r="A816" s="6">
        <f t="shared" si="12"/>
        <v>814</v>
      </c>
      <c r="B816" s="6" t="s">
        <v>476</v>
      </c>
      <c r="C816" s="6" t="s">
        <v>478</v>
      </c>
      <c r="D816" s="6" t="str">
        <f>IF($G816="","",CR!D171)</f>
        <v/>
      </c>
      <c r="E816" s="8" t="str">
        <f>IF($G816="","",CR!E171)</f>
        <v/>
      </c>
      <c r="F816" s="9" t="str">
        <f>IF($G816="","",CR!G171)</f>
        <v/>
      </c>
      <c r="G816" s="6"/>
      <c r="H816" s="6" t="str">
        <f>IF(G816="","NA",IF(G816=CR!F171,"Correct","Incorrect"))</f>
        <v>NA</v>
      </c>
      <c r="I816" s="17"/>
    </row>
    <row r="817" spans="1:9" x14ac:dyDescent="0.45">
      <c r="A817" s="2">
        <f t="shared" si="12"/>
        <v>815</v>
      </c>
      <c r="B817" s="2" t="s">
        <v>476</v>
      </c>
      <c r="C817" s="2" t="s">
        <v>478</v>
      </c>
      <c r="D817" s="2" t="str">
        <f>IF($G817="","",CR!D172)</f>
        <v/>
      </c>
      <c r="E817" s="4" t="str">
        <f>IF($G817="","",CR!E172)</f>
        <v/>
      </c>
      <c r="F817" s="5" t="str">
        <f>IF($G817="","",CR!G172)</f>
        <v/>
      </c>
      <c r="G817" s="2"/>
      <c r="H817" s="2" t="str">
        <f>IF(G817="","NA",IF(G817=CR!F172,"Correct","Incorrect"))</f>
        <v>NA</v>
      </c>
      <c r="I817" s="16"/>
    </row>
    <row r="818" spans="1:9" x14ac:dyDescent="0.45">
      <c r="A818" s="6">
        <f t="shared" si="12"/>
        <v>816</v>
      </c>
      <c r="B818" s="6" t="s">
        <v>476</v>
      </c>
      <c r="C818" s="6" t="s">
        <v>478</v>
      </c>
      <c r="D818" s="6" t="str">
        <f>IF($G818="","",CR!D173)</f>
        <v/>
      </c>
      <c r="E818" s="8" t="str">
        <f>IF($G818="","",CR!E173)</f>
        <v/>
      </c>
      <c r="F818" s="9" t="str">
        <f>IF($G818="","",CR!G173)</f>
        <v/>
      </c>
      <c r="G818" s="6"/>
      <c r="H818" s="6" t="str">
        <f>IF(G818="","NA",IF(G818=CR!F173,"Correct","Incorrect"))</f>
        <v>NA</v>
      </c>
      <c r="I818" s="17"/>
    </row>
    <row r="819" spans="1:9" x14ac:dyDescent="0.45">
      <c r="A819" s="2">
        <f t="shared" si="12"/>
        <v>817</v>
      </c>
      <c r="B819" s="2" t="s">
        <v>476</v>
      </c>
      <c r="C819" s="2" t="s">
        <v>478</v>
      </c>
      <c r="D819" s="2" t="str">
        <f>IF($G819="","",CR!D174)</f>
        <v/>
      </c>
      <c r="E819" s="4" t="str">
        <f>IF($G819="","",CR!E174)</f>
        <v/>
      </c>
      <c r="F819" s="5" t="str">
        <f>IF($G819="","",CR!G174)</f>
        <v/>
      </c>
      <c r="G819" s="2"/>
      <c r="H819" s="2" t="str">
        <f>IF(G819="","NA",IF(G819=CR!F174,"Correct","Incorrect"))</f>
        <v>NA</v>
      </c>
      <c r="I819" s="16"/>
    </row>
    <row r="820" spans="1:9" x14ac:dyDescent="0.45">
      <c r="A820" s="6">
        <f t="shared" si="12"/>
        <v>818</v>
      </c>
      <c r="B820" s="6" t="s">
        <v>476</v>
      </c>
      <c r="C820" s="6" t="s">
        <v>478</v>
      </c>
      <c r="D820" s="6" t="str">
        <f>IF($G820="","",CR!D175)</f>
        <v/>
      </c>
      <c r="E820" s="8" t="str">
        <f>IF($G820="","",CR!E175)</f>
        <v/>
      </c>
      <c r="F820" s="9" t="str">
        <f>IF($G820="","",CR!G175)</f>
        <v/>
      </c>
      <c r="G820" s="6"/>
      <c r="H820" s="6" t="str">
        <f>IF(G820="","NA",IF(G820=CR!F175,"Correct","Incorrect"))</f>
        <v>NA</v>
      </c>
      <c r="I820" s="17"/>
    </row>
    <row r="821" spans="1:9" x14ac:dyDescent="0.45">
      <c r="A821" s="2">
        <f t="shared" si="12"/>
        <v>819</v>
      </c>
      <c r="B821" s="2" t="s">
        <v>476</v>
      </c>
      <c r="C821" s="2" t="s">
        <v>478</v>
      </c>
      <c r="D821" s="2" t="str">
        <f>IF($G821="","",CR!D176)</f>
        <v/>
      </c>
      <c r="E821" s="4" t="str">
        <f>IF($G821="","",CR!E176)</f>
        <v/>
      </c>
      <c r="F821" s="5" t="str">
        <f>IF($G821="","",CR!G176)</f>
        <v/>
      </c>
      <c r="G821" s="2"/>
      <c r="H821" s="2" t="str">
        <f>IF(G821="","NA",IF(G821=CR!F176,"Correct","Incorrect"))</f>
        <v>NA</v>
      </c>
      <c r="I821" s="16"/>
    </row>
    <row r="822" spans="1:9" x14ac:dyDescent="0.45">
      <c r="A822" s="6">
        <f t="shared" si="12"/>
        <v>820</v>
      </c>
      <c r="B822" s="6" t="s">
        <v>476</v>
      </c>
      <c r="C822" s="6" t="s">
        <v>478</v>
      </c>
      <c r="D822" s="6" t="str">
        <f>IF($G822="","",CR!D177)</f>
        <v/>
      </c>
      <c r="E822" s="8" t="str">
        <f>IF($G822="","",CR!E177)</f>
        <v/>
      </c>
      <c r="F822" s="9" t="str">
        <f>IF($G822="","",CR!G177)</f>
        <v/>
      </c>
      <c r="G822" s="6"/>
      <c r="H822" s="6" t="str">
        <f>IF(G822="","NA",IF(G822=CR!F177,"Correct","Incorrect"))</f>
        <v>NA</v>
      </c>
      <c r="I822" s="17"/>
    </row>
    <row r="823" spans="1:9" x14ac:dyDescent="0.45">
      <c r="A823" s="2">
        <f t="shared" si="12"/>
        <v>821</v>
      </c>
      <c r="B823" s="2" t="s">
        <v>476</v>
      </c>
      <c r="C823" s="2" t="s">
        <v>478</v>
      </c>
      <c r="D823" s="2" t="str">
        <f>IF($G823="","",CR!D178)</f>
        <v/>
      </c>
      <c r="E823" s="4" t="str">
        <f>IF($G823="","",CR!E178)</f>
        <v/>
      </c>
      <c r="F823" s="5" t="str">
        <f>IF($G823="","",CR!G178)</f>
        <v/>
      </c>
      <c r="G823" s="2"/>
      <c r="H823" s="2" t="str">
        <f>IF(G823="","NA",IF(G823=CR!F178,"Correct","Incorrect"))</f>
        <v>NA</v>
      </c>
      <c r="I823" s="16"/>
    </row>
    <row r="824" spans="1:9" x14ac:dyDescent="0.45">
      <c r="A824" s="6">
        <f t="shared" si="12"/>
        <v>822</v>
      </c>
      <c r="B824" s="6" t="s">
        <v>476</v>
      </c>
      <c r="C824" s="6" t="s">
        <v>478</v>
      </c>
      <c r="D824" s="6" t="str">
        <f>IF($G824="","",CR!D179)</f>
        <v/>
      </c>
      <c r="E824" s="8" t="str">
        <f>IF($G824="","",CR!E179)</f>
        <v/>
      </c>
      <c r="F824" s="9" t="str">
        <f>IF($G824="","",CR!G179)</f>
        <v/>
      </c>
      <c r="G824" s="6"/>
      <c r="H824" s="6" t="str">
        <f>IF(G824="","NA",IF(G824=CR!F179,"Correct","Incorrect"))</f>
        <v>NA</v>
      </c>
      <c r="I824" s="17"/>
    </row>
    <row r="825" spans="1:9" x14ac:dyDescent="0.45">
      <c r="A825" s="2">
        <f t="shared" si="12"/>
        <v>823</v>
      </c>
      <c r="B825" s="2" t="s">
        <v>476</v>
      </c>
      <c r="C825" s="2" t="s">
        <v>478</v>
      </c>
      <c r="D825" s="2" t="str">
        <f>IF($G825="","",CR!D180)</f>
        <v/>
      </c>
      <c r="E825" s="4" t="str">
        <f>IF($G825="","",CR!E180)</f>
        <v/>
      </c>
      <c r="F825" s="5" t="str">
        <f>IF($G825="","",CR!G180)</f>
        <v/>
      </c>
      <c r="G825" s="2"/>
      <c r="H825" s="2" t="str">
        <f>IF(G825="","NA",IF(G825=CR!F180,"Correct","Incorrect"))</f>
        <v>NA</v>
      </c>
      <c r="I825" s="16"/>
    </row>
    <row r="826" spans="1:9" x14ac:dyDescent="0.45">
      <c r="A826" s="6">
        <f t="shared" si="12"/>
        <v>824</v>
      </c>
      <c r="B826" s="6" t="s">
        <v>476</v>
      </c>
      <c r="C826" s="6" t="s">
        <v>478</v>
      </c>
      <c r="D826" s="6" t="str">
        <f>IF($G826="","",CR!D181)</f>
        <v/>
      </c>
      <c r="E826" s="8" t="str">
        <f>IF($G826="","",CR!E181)</f>
        <v/>
      </c>
      <c r="F826" s="9" t="str">
        <f>IF($G826="","",CR!G181)</f>
        <v/>
      </c>
      <c r="G826" s="6"/>
      <c r="H826" s="6" t="str">
        <f>IF(G826="","NA",IF(G826=CR!F181,"Correct","Incorrect"))</f>
        <v>NA</v>
      </c>
      <c r="I826" s="17"/>
    </row>
    <row r="827" spans="1:9" x14ac:dyDescent="0.45">
      <c r="A827" s="2">
        <f t="shared" si="12"/>
        <v>825</v>
      </c>
      <c r="B827" s="2" t="s">
        <v>476</v>
      </c>
      <c r="C827" s="2" t="s">
        <v>478</v>
      </c>
      <c r="D827" s="2" t="str">
        <f>IF($G827="","",CR!D182)</f>
        <v/>
      </c>
      <c r="E827" s="4" t="str">
        <f>IF($G827="","",CR!E182)</f>
        <v/>
      </c>
      <c r="F827" s="5" t="str">
        <f>IF($G827="","",CR!G182)</f>
        <v/>
      </c>
      <c r="G827" s="2"/>
      <c r="H827" s="2" t="str">
        <f>IF(G827="","NA",IF(G827=CR!F182,"Correct","Incorrect"))</f>
        <v>NA</v>
      </c>
      <c r="I827" s="16"/>
    </row>
    <row r="828" spans="1:9" x14ac:dyDescent="0.45">
      <c r="A828" s="6">
        <f t="shared" si="12"/>
        <v>826</v>
      </c>
      <c r="B828" s="6" t="s">
        <v>476</v>
      </c>
      <c r="C828" s="6" t="s">
        <v>478</v>
      </c>
      <c r="D828" s="6" t="str">
        <f>IF($G828="","",CR!D183)</f>
        <v/>
      </c>
      <c r="E828" s="8" t="str">
        <f>IF($G828="","",CR!E183)</f>
        <v/>
      </c>
      <c r="F828" s="9" t="str">
        <f>IF($G828="","",CR!G183)</f>
        <v/>
      </c>
      <c r="G828" s="6"/>
      <c r="H828" s="6" t="str">
        <f>IF(G828="","NA",IF(G828=CR!F183,"Correct","Incorrect"))</f>
        <v>NA</v>
      </c>
      <c r="I828" s="17"/>
    </row>
    <row r="829" spans="1:9" x14ac:dyDescent="0.45">
      <c r="A829" s="2">
        <f t="shared" si="12"/>
        <v>827</v>
      </c>
      <c r="B829" s="2" t="s">
        <v>476</v>
      </c>
      <c r="C829" s="2" t="s">
        <v>478</v>
      </c>
      <c r="D829" s="2" t="str">
        <f>IF($G829="","",CR!D184)</f>
        <v/>
      </c>
      <c r="E829" s="4" t="str">
        <f>IF($G829="","",CR!E184)</f>
        <v/>
      </c>
      <c r="F829" s="5" t="str">
        <f>IF($G829="","",CR!G184)</f>
        <v/>
      </c>
      <c r="G829" s="2"/>
      <c r="H829" s="2" t="str">
        <f>IF(G829="","NA",IF(G829=CR!F184,"Correct","Incorrect"))</f>
        <v>NA</v>
      </c>
      <c r="I829" s="16"/>
    </row>
    <row r="830" spans="1:9" x14ac:dyDescent="0.45">
      <c r="A830" s="6">
        <f t="shared" si="12"/>
        <v>828</v>
      </c>
      <c r="B830" s="6" t="s">
        <v>476</v>
      </c>
      <c r="C830" s="6" t="s">
        <v>478</v>
      </c>
      <c r="D830" s="6" t="str">
        <f>IF($G830="","",CR!D185)</f>
        <v/>
      </c>
      <c r="E830" s="8" t="str">
        <f>IF($G830="","",CR!E185)</f>
        <v/>
      </c>
      <c r="F830" s="9" t="str">
        <f>IF($G830="","",CR!G185)</f>
        <v/>
      </c>
      <c r="G830" s="6"/>
      <c r="H830" s="6" t="str">
        <f>IF(G830="","NA",IF(G830=CR!F185,"Correct","Incorrect"))</f>
        <v>NA</v>
      </c>
      <c r="I830" s="17"/>
    </row>
    <row r="831" spans="1:9" x14ac:dyDescent="0.45">
      <c r="A831" s="2">
        <f t="shared" si="12"/>
        <v>829</v>
      </c>
      <c r="B831" s="2" t="s">
        <v>476</v>
      </c>
      <c r="C831" s="2" t="s">
        <v>478</v>
      </c>
      <c r="D831" s="2" t="str">
        <f>IF($G831="","",CR!D186)</f>
        <v/>
      </c>
      <c r="E831" s="4" t="str">
        <f>IF($G831="","",CR!E186)</f>
        <v/>
      </c>
      <c r="F831" s="5" t="str">
        <f>IF($G831="","",CR!G186)</f>
        <v/>
      </c>
      <c r="G831" s="2"/>
      <c r="H831" s="2" t="str">
        <f>IF(G831="","NA",IF(G831=CR!F186,"Correct","Incorrect"))</f>
        <v>NA</v>
      </c>
      <c r="I831" s="16"/>
    </row>
    <row r="832" spans="1:9" x14ac:dyDescent="0.45">
      <c r="A832" s="6">
        <f t="shared" si="12"/>
        <v>830</v>
      </c>
      <c r="B832" s="6" t="s">
        <v>476</v>
      </c>
      <c r="C832" s="6" t="s">
        <v>478</v>
      </c>
      <c r="D832" s="6" t="str">
        <f>IF($G832="","",CR!D187)</f>
        <v/>
      </c>
      <c r="E832" s="8" t="str">
        <f>IF($G832="","",CR!E187)</f>
        <v/>
      </c>
      <c r="F832" s="9" t="str">
        <f>IF($G832="","",CR!G187)</f>
        <v/>
      </c>
      <c r="G832" s="6"/>
      <c r="H832" s="6" t="str">
        <f>IF(G832="","NA",IF(G832=CR!F187,"Correct","Incorrect"))</f>
        <v>NA</v>
      </c>
      <c r="I832" s="17"/>
    </row>
    <row r="833" spans="1:9" x14ac:dyDescent="0.45">
      <c r="A833" s="2">
        <f t="shared" si="12"/>
        <v>831</v>
      </c>
      <c r="B833" s="2" t="s">
        <v>476</v>
      </c>
      <c r="C833" s="2" t="s">
        <v>478</v>
      </c>
      <c r="D833" s="2" t="str">
        <f>IF($G833="","",CR!D188)</f>
        <v/>
      </c>
      <c r="E833" s="4" t="str">
        <f>IF($G833="","",CR!E188)</f>
        <v/>
      </c>
      <c r="F833" s="5" t="str">
        <f>IF($G833="","",CR!G188)</f>
        <v/>
      </c>
      <c r="G833" s="2"/>
      <c r="H833" s="2" t="str">
        <f>IF(G833="","NA",IF(G833=CR!F188,"Correct","Incorrect"))</f>
        <v>NA</v>
      </c>
      <c r="I833" s="16"/>
    </row>
    <row r="834" spans="1:9" x14ac:dyDescent="0.45">
      <c r="A834" s="6">
        <f t="shared" si="12"/>
        <v>832</v>
      </c>
      <c r="B834" s="6" t="s">
        <v>476</v>
      </c>
      <c r="C834" s="6" t="s">
        <v>478</v>
      </c>
      <c r="D834" s="6" t="str">
        <f>IF($G834="","",CR!D189)</f>
        <v/>
      </c>
      <c r="E834" s="8" t="str">
        <f>IF($G834="","",CR!E189)</f>
        <v/>
      </c>
      <c r="F834" s="9" t="str">
        <f>IF($G834="","",CR!G189)</f>
        <v/>
      </c>
      <c r="G834" s="6"/>
      <c r="H834" s="6" t="str">
        <f>IF(G834="","NA",IF(G834=CR!F189,"Correct","Incorrect"))</f>
        <v>NA</v>
      </c>
      <c r="I834" s="17"/>
    </row>
    <row r="835" spans="1:9" x14ac:dyDescent="0.45">
      <c r="A835" s="2">
        <f t="shared" si="12"/>
        <v>833</v>
      </c>
      <c r="B835" s="2" t="s">
        <v>476</v>
      </c>
      <c r="C835" s="2" t="s">
        <v>478</v>
      </c>
      <c r="D835" s="2" t="str">
        <f>IF($G835="","",CR!D190)</f>
        <v/>
      </c>
      <c r="E835" s="4" t="str">
        <f>IF($G835="","",CR!E190)</f>
        <v/>
      </c>
      <c r="F835" s="5" t="str">
        <f>IF($G835="","",CR!G190)</f>
        <v/>
      </c>
      <c r="G835" s="2"/>
      <c r="H835" s="2" t="str">
        <f>IF(G835="","NA",IF(G835=CR!F190,"Correct","Incorrect"))</f>
        <v>NA</v>
      </c>
      <c r="I835" s="16"/>
    </row>
    <row r="836" spans="1:9" x14ac:dyDescent="0.45">
      <c r="A836" s="6">
        <f t="shared" ref="A836:A899" si="13">A835+1</f>
        <v>834</v>
      </c>
      <c r="B836" s="6" t="s">
        <v>476</v>
      </c>
      <c r="C836" s="6" t="s">
        <v>478</v>
      </c>
      <c r="D836" s="6" t="str">
        <f>IF($G836="","",CR!D191)</f>
        <v/>
      </c>
      <c r="E836" s="8" t="str">
        <f>IF($G836="","",CR!E191)</f>
        <v/>
      </c>
      <c r="F836" s="9" t="str">
        <f>IF($G836="","",CR!G191)</f>
        <v/>
      </c>
      <c r="G836" s="6"/>
      <c r="H836" s="6" t="str">
        <f>IF(G836="","NA",IF(G836=CR!F191,"Correct","Incorrect"))</f>
        <v>NA</v>
      </c>
      <c r="I836" s="17"/>
    </row>
    <row r="837" spans="1:9" x14ac:dyDescent="0.45">
      <c r="A837" s="2">
        <f t="shared" si="13"/>
        <v>835</v>
      </c>
      <c r="B837" s="2" t="s">
        <v>476</v>
      </c>
      <c r="C837" s="2" t="s">
        <v>478</v>
      </c>
      <c r="D837" s="2" t="str">
        <f>IF($G837="","",CR!D192)</f>
        <v/>
      </c>
      <c r="E837" s="4" t="str">
        <f>IF($G837="","",CR!E192)</f>
        <v/>
      </c>
      <c r="F837" s="5" t="str">
        <f>IF($G837="","",CR!G192)</f>
        <v/>
      </c>
      <c r="G837" s="2"/>
      <c r="H837" s="2" t="str">
        <f>IF(G837="","NA",IF(G837=CR!F192,"Correct","Incorrect"))</f>
        <v>NA</v>
      </c>
      <c r="I837" s="16"/>
    </row>
    <row r="838" spans="1:9" x14ac:dyDescent="0.45">
      <c r="A838" s="6">
        <f t="shared" si="13"/>
        <v>836</v>
      </c>
      <c r="B838" s="6" t="s">
        <v>476</v>
      </c>
      <c r="C838" s="6" t="s">
        <v>478</v>
      </c>
      <c r="D838" s="6" t="str">
        <f>IF($G838="","",CR!D193)</f>
        <v/>
      </c>
      <c r="E838" s="8" t="str">
        <f>IF($G838="","",CR!E193)</f>
        <v/>
      </c>
      <c r="F838" s="9" t="str">
        <f>IF($G838="","",CR!G193)</f>
        <v/>
      </c>
      <c r="G838" s="6"/>
      <c r="H838" s="6" t="str">
        <f>IF(G838="","NA",IF(G838=CR!F193,"Correct","Incorrect"))</f>
        <v>NA</v>
      </c>
      <c r="I838" s="17"/>
    </row>
    <row r="839" spans="1:9" x14ac:dyDescent="0.45">
      <c r="A839" s="2">
        <f t="shared" si="13"/>
        <v>837</v>
      </c>
      <c r="B839" s="2" t="s">
        <v>476</v>
      </c>
      <c r="C839" s="2" t="s">
        <v>478</v>
      </c>
      <c r="D839" s="2" t="str">
        <f>IF($G839="","",CR!D194)</f>
        <v/>
      </c>
      <c r="E839" s="4" t="str">
        <f>IF($G839="","",CR!E194)</f>
        <v/>
      </c>
      <c r="F839" s="5" t="str">
        <f>IF($G839="","",CR!G194)</f>
        <v/>
      </c>
      <c r="G839" s="2"/>
      <c r="H839" s="2" t="str">
        <f>IF(G839="","NA",IF(G839=CR!F194,"Correct","Incorrect"))</f>
        <v>NA</v>
      </c>
      <c r="I839" s="16"/>
    </row>
    <row r="840" spans="1:9" x14ac:dyDescent="0.45">
      <c r="A840" s="6">
        <f t="shared" si="13"/>
        <v>838</v>
      </c>
      <c r="B840" s="6" t="s">
        <v>476</v>
      </c>
      <c r="C840" s="6" t="s">
        <v>478</v>
      </c>
      <c r="D840" s="6" t="str">
        <f>IF($G840="","",CR!D195)</f>
        <v/>
      </c>
      <c r="E840" s="8" t="str">
        <f>IF($G840="","",CR!E195)</f>
        <v/>
      </c>
      <c r="F840" s="9" t="str">
        <f>IF($G840="","",CR!G195)</f>
        <v/>
      </c>
      <c r="G840" s="6"/>
      <c r="H840" s="6" t="str">
        <f>IF(G840="","NA",IF(G840=CR!F195,"Correct","Incorrect"))</f>
        <v>NA</v>
      </c>
      <c r="I840" s="17"/>
    </row>
    <row r="841" spans="1:9" x14ac:dyDescent="0.45">
      <c r="A841" s="2">
        <f t="shared" si="13"/>
        <v>839</v>
      </c>
      <c r="B841" s="2" t="s">
        <v>476</v>
      </c>
      <c r="C841" s="2" t="s">
        <v>478</v>
      </c>
      <c r="D841" s="2" t="str">
        <f>IF($G841="","",CR!D196)</f>
        <v/>
      </c>
      <c r="E841" s="4" t="str">
        <f>IF($G841="","",CR!E196)</f>
        <v/>
      </c>
      <c r="F841" s="5" t="str">
        <f>IF($G841="","",CR!G196)</f>
        <v/>
      </c>
      <c r="G841" s="2"/>
      <c r="H841" s="2" t="str">
        <f>IF(G841="","NA",IF(G841=CR!F196,"Correct","Incorrect"))</f>
        <v>NA</v>
      </c>
      <c r="I841" s="16"/>
    </row>
    <row r="842" spans="1:9" x14ac:dyDescent="0.45">
      <c r="A842" s="6">
        <f t="shared" si="13"/>
        <v>840</v>
      </c>
      <c r="B842" s="6" t="s">
        <v>476</v>
      </c>
      <c r="C842" s="6" t="s">
        <v>478</v>
      </c>
      <c r="D842" s="6" t="str">
        <f>IF($G842="","",CR!D197)</f>
        <v/>
      </c>
      <c r="E842" s="8" t="str">
        <f>IF($G842="","",CR!E197)</f>
        <v/>
      </c>
      <c r="F842" s="9" t="str">
        <f>IF($G842="","",CR!G197)</f>
        <v/>
      </c>
      <c r="G842" s="6"/>
      <c r="H842" s="6" t="str">
        <f>IF(G842="","NA",IF(G842=CR!F197,"Correct","Incorrect"))</f>
        <v>NA</v>
      </c>
      <c r="I842" s="17"/>
    </row>
    <row r="843" spans="1:9" x14ac:dyDescent="0.45">
      <c r="A843" s="2">
        <f t="shared" si="13"/>
        <v>841</v>
      </c>
      <c r="B843" s="2" t="s">
        <v>476</v>
      </c>
      <c r="C843" s="2" t="s">
        <v>478</v>
      </c>
      <c r="D843" s="2" t="str">
        <f>IF($G843="","",CR!D198)</f>
        <v/>
      </c>
      <c r="E843" s="4" t="str">
        <f>IF($G843="","",CR!E198)</f>
        <v/>
      </c>
      <c r="F843" s="5" t="str">
        <f>IF($G843="","",CR!G198)</f>
        <v/>
      </c>
      <c r="G843" s="2"/>
      <c r="H843" s="2" t="str">
        <f>IF(G843="","NA",IF(G843=CR!F198,"Correct","Incorrect"))</f>
        <v>NA</v>
      </c>
      <c r="I843" s="16"/>
    </row>
    <row r="844" spans="1:9" x14ac:dyDescent="0.45">
      <c r="A844" s="6">
        <f t="shared" si="13"/>
        <v>842</v>
      </c>
      <c r="B844" s="6" t="s">
        <v>476</v>
      </c>
      <c r="C844" s="6" t="s">
        <v>478</v>
      </c>
      <c r="D844" s="6" t="str">
        <f>IF($G844="","",CR!D199)</f>
        <v/>
      </c>
      <c r="E844" s="8" t="str">
        <f>IF($G844="","",CR!E199)</f>
        <v/>
      </c>
      <c r="F844" s="9" t="str">
        <f>IF($G844="","",CR!G199)</f>
        <v/>
      </c>
      <c r="G844" s="6"/>
      <c r="H844" s="6" t="str">
        <f>IF(G844="","NA",IF(G844=CR!F199,"Correct","Incorrect"))</f>
        <v>NA</v>
      </c>
      <c r="I844" s="17"/>
    </row>
    <row r="845" spans="1:9" x14ac:dyDescent="0.45">
      <c r="A845" s="2">
        <f t="shared" si="13"/>
        <v>843</v>
      </c>
      <c r="B845" s="2" t="s">
        <v>476</v>
      </c>
      <c r="C845" s="2" t="s">
        <v>478</v>
      </c>
      <c r="D845" s="2" t="str">
        <f>IF($G845="","",CR!D200)</f>
        <v/>
      </c>
      <c r="E845" s="4" t="str">
        <f>IF($G845="","",CR!E200)</f>
        <v/>
      </c>
      <c r="F845" s="5" t="str">
        <f>IF($G845="","",CR!G200)</f>
        <v/>
      </c>
      <c r="G845" s="2"/>
      <c r="H845" s="2" t="str">
        <f>IF(G845="","NA",IF(G845=CR!F200,"Correct","Incorrect"))</f>
        <v>NA</v>
      </c>
      <c r="I845" s="16"/>
    </row>
    <row r="846" spans="1:9" x14ac:dyDescent="0.45">
      <c r="A846" s="6">
        <f t="shared" si="13"/>
        <v>844</v>
      </c>
      <c r="B846" s="6" t="s">
        <v>476</v>
      </c>
      <c r="C846" s="6" t="s">
        <v>478</v>
      </c>
      <c r="D846" s="6" t="str">
        <f>IF($G846="","",CR!D201)</f>
        <v/>
      </c>
      <c r="E846" s="8" t="str">
        <f>IF($G846="","",CR!E201)</f>
        <v/>
      </c>
      <c r="F846" s="9" t="str">
        <f>IF($G846="","",CR!G201)</f>
        <v/>
      </c>
      <c r="G846" s="6"/>
      <c r="H846" s="6" t="str">
        <f>IF(G846="","NA",IF(G846=CR!F201,"Correct","Incorrect"))</f>
        <v>NA</v>
      </c>
      <c r="I846" s="17"/>
    </row>
    <row r="847" spans="1:9" x14ac:dyDescent="0.45">
      <c r="A847" s="2">
        <f t="shared" si="13"/>
        <v>845</v>
      </c>
      <c r="B847" s="2" t="s">
        <v>476</v>
      </c>
      <c r="C847" s="2" t="s">
        <v>478</v>
      </c>
      <c r="D847" s="2" t="str">
        <f>IF($G847="","",CR!D202)</f>
        <v/>
      </c>
      <c r="E847" s="4" t="str">
        <f>IF($G847="","",CR!E202)</f>
        <v/>
      </c>
      <c r="F847" s="5" t="str">
        <f>IF($G847="","",CR!G202)</f>
        <v/>
      </c>
      <c r="G847" s="2"/>
      <c r="H847" s="2" t="str">
        <f>IF(G847="","NA",IF(G847=CR!F202,"Correct","Incorrect"))</f>
        <v>NA</v>
      </c>
      <c r="I847" s="16"/>
    </row>
    <row r="848" spans="1:9" x14ac:dyDescent="0.45">
      <c r="A848" s="6">
        <f t="shared" si="13"/>
        <v>846</v>
      </c>
      <c r="B848" s="6" t="s">
        <v>476</v>
      </c>
      <c r="C848" s="6" t="s">
        <v>478</v>
      </c>
      <c r="D848" s="6" t="str">
        <f>IF($G848="","",CR!D203)</f>
        <v/>
      </c>
      <c r="E848" s="8" t="str">
        <f>IF($G848="","",CR!E203)</f>
        <v/>
      </c>
      <c r="F848" s="9" t="str">
        <f>IF($G848="","",CR!G203)</f>
        <v/>
      </c>
      <c r="G848" s="6"/>
      <c r="H848" s="6" t="str">
        <f>IF(G848="","NA",IF(G848=CR!F203,"Correct","Incorrect"))</f>
        <v>NA</v>
      </c>
      <c r="I848" s="17"/>
    </row>
    <row r="849" spans="1:9" x14ac:dyDescent="0.45">
      <c r="A849" s="2">
        <f t="shared" si="13"/>
        <v>847</v>
      </c>
      <c r="B849" s="2" t="s">
        <v>476</v>
      </c>
      <c r="C849" s="2" t="s">
        <v>478</v>
      </c>
      <c r="D849" s="2" t="str">
        <f>IF($G849="","",CR!D204)</f>
        <v/>
      </c>
      <c r="E849" s="4" t="str">
        <f>IF($G849="","",CR!E204)</f>
        <v/>
      </c>
      <c r="F849" s="5" t="str">
        <f>IF($G849="","",CR!G204)</f>
        <v/>
      </c>
      <c r="G849" s="2"/>
      <c r="H849" s="2" t="str">
        <f>IF(G849="","NA",IF(G849=CR!F204,"Correct","Incorrect"))</f>
        <v>NA</v>
      </c>
      <c r="I849" s="16"/>
    </row>
    <row r="850" spans="1:9" x14ac:dyDescent="0.45">
      <c r="A850" s="6">
        <f t="shared" si="13"/>
        <v>848</v>
      </c>
      <c r="B850" s="6" t="s">
        <v>476</v>
      </c>
      <c r="C850" s="6" t="s">
        <v>478</v>
      </c>
      <c r="D850" s="6" t="str">
        <f>IF($G850="","",CR!D205)</f>
        <v/>
      </c>
      <c r="E850" s="8" t="str">
        <f>IF($G850="","",CR!E205)</f>
        <v/>
      </c>
      <c r="F850" s="9" t="str">
        <f>IF($G850="","",CR!G205)</f>
        <v/>
      </c>
      <c r="G850" s="6"/>
      <c r="H850" s="6" t="str">
        <f>IF(G850="","NA",IF(G850=CR!F205,"Correct","Incorrect"))</f>
        <v>NA</v>
      </c>
      <c r="I850" s="17"/>
    </row>
    <row r="851" spans="1:9" x14ac:dyDescent="0.45">
      <c r="A851" s="2">
        <f t="shared" si="13"/>
        <v>849</v>
      </c>
      <c r="B851" s="2" t="s">
        <v>476</v>
      </c>
      <c r="C851" s="2" t="s">
        <v>478</v>
      </c>
      <c r="D851" s="2" t="str">
        <f>IF($G851="","",CR!D206)</f>
        <v/>
      </c>
      <c r="E851" s="4" t="str">
        <f>IF($G851="","",CR!E206)</f>
        <v/>
      </c>
      <c r="F851" s="5" t="str">
        <f>IF($G851="","",CR!G206)</f>
        <v/>
      </c>
      <c r="G851" s="2"/>
      <c r="H851" s="2" t="str">
        <f>IF(G851="","NA",IF(G851=CR!F206,"Correct","Incorrect"))</f>
        <v>NA</v>
      </c>
      <c r="I851" s="16"/>
    </row>
    <row r="852" spans="1:9" x14ac:dyDescent="0.45">
      <c r="A852" s="6">
        <f t="shared" si="13"/>
        <v>850</v>
      </c>
      <c r="B852" s="6" t="s">
        <v>476</v>
      </c>
      <c r="C852" s="6" t="s">
        <v>478</v>
      </c>
      <c r="D852" s="6" t="str">
        <f>IF($G852="","",CR!D207)</f>
        <v/>
      </c>
      <c r="E852" s="8" t="str">
        <f>IF($G852="","",CR!E207)</f>
        <v/>
      </c>
      <c r="F852" s="9" t="str">
        <f>IF($G852="","",CR!G207)</f>
        <v/>
      </c>
      <c r="G852" s="6"/>
      <c r="H852" s="6" t="str">
        <f>IF(G852="","NA",IF(G852=CR!F207,"Correct","Incorrect"))</f>
        <v>NA</v>
      </c>
      <c r="I852" s="17"/>
    </row>
    <row r="853" spans="1:9" x14ac:dyDescent="0.45">
      <c r="A853" s="2">
        <f t="shared" si="13"/>
        <v>851</v>
      </c>
      <c r="B853" s="2" t="s">
        <v>473</v>
      </c>
      <c r="C853" s="2" t="s">
        <v>479</v>
      </c>
      <c r="D853" s="2" t="str">
        <f>IF($G853="","",'G&amp;T'!D2)</f>
        <v/>
      </c>
      <c r="E853" s="4" t="str">
        <f>IF($G853="","",'G&amp;T'!E2)</f>
        <v/>
      </c>
      <c r="F853" s="5" t="str">
        <f>IF($G853="","",'G&amp;T'!G2)</f>
        <v/>
      </c>
      <c r="G853" s="2"/>
      <c r="H853" s="2" t="str">
        <f>IF(G853="","NA",IF(G853='G&amp;T'!F2,"Correct","Incorrect"))</f>
        <v>NA</v>
      </c>
      <c r="I853" s="16"/>
    </row>
    <row r="854" spans="1:9" x14ac:dyDescent="0.45">
      <c r="A854" s="6">
        <f t="shared" si="13"/>
        <v>852</v>
      </c>
      <c r="B854" s="6" t="s">
        <v>473</v>
      </c>
      <c r="C854" s="6" t="s">
        <v>479</v>
      </c>
      <c r="D854" s="6" t="str">
        <f>IF($G854="","",'G&amp;T'!D3)</f>
        <v/>
      </c>
      <c r="E854" s="8" t="str">
        <f>IF($G854="","",'G&amp;T'!E3)</f>
        <v/>
      </c>
      <c r="F854" s="9" t="str">
        <f>IF($G854="","",'G&amp;T'!G3)</f>
        <v/>
      </c>
      <c r="G854" s="6"/>
      <c r="H854" s="6" t="str">
        <f>IF(G854="","NA",IF(G854='G&amp;T'!F3,"Correct","Incorrect"))</f>
        <v>NA</v>
      </c>
      <c r="I854" s="17"/>
    </row>
    <row r="855" spans="1:9" x14ac:dyDescent="0.45">
      <c r="A855" s="2">
        <f t="shared" si="13"/>
        <v>853</v>
      </c>
      <c r="B855" s="2" t="s">
        <v>473</v>
      </c>
      <c r="C855" s="2" t="s">
        <v>479</v>
      </c>
      <c r="D855" s="2" t="str">
        <f>IF($G855="","",'G&amp;T'!D4)</f>
        <v/>
      </c>
      <c r="E855" s="4" t="str">
        <f>IF($G855="","",'G&amp;T'!E4)</f>
        <v/>
      </c>
      <c r="F855" s="5" t="str">
        <f>IF($G855="","",'G&amp;T'!G4)</f>
        <v/>
      </c>
      <c r="G855" s="2"/>
      <c r="H855" s="2" t="str">
        <f>IF(G855="","NA",IF(G855='G&amp;T'!F4,"Correct","Incorrect"))</f>
        <v>NA</v>
      </c>
      <c r="I855" s="16"/>
    </row>
    <row r="856" spans="1:9" x14ac:dyDescent="0.45">
      <c r="A856" s="6">
        <f t="shared" si="13"/>
        <v>854</v>
      </c>
      <c r="B856" s="6" t="s">
        <v>473</v>
      </c>
      <c r="C856" s="6" t="s">
        <v>479</v>
      </c>
      <c r="D856" s="6" t="str">
        <f>IF($G856="","",'G&amp;T'!D5)</f>
        <v/>
      </c>
      <c r="E856" s="8" t="str">
        <f>IF($G856="","",'G&amp;T'!E5)</f>
        <v/>
      </c>
      <c r="F856" s="9" t="str">
        <f>IF($G856="","",'G&amp;T'!G5)</f>
        <v/>
      </c>
      <c r="G856" s="6"/>
      <c r="H856" s="6" t="str">
        <f>IF(G856="","NA",IF(G856='G&amp;T'!F5,"Correct","Incorrect"))</f>
        <v>NA</v>
      </c>
      <c r="I856" s="17"/>
    </row>
    <row r="857" spans="1:9" x14ac:dyDescent="0.45">
      <c r="A857" s="2">
        <f t="shared" si="13"/>
        <v>855</v>
      </c>
      <c r="B857" s="2" t="s">
        <v>473</v>
      </c>
      <c r="C857" s="2" t="s">
        <v>479</v>
      </c>
      <c r="D857" s="2" t="str">
        <f>IF($G857="","",'G&amp;T'!D6)</f>
        <v/>
      </c>
      <c r="E857" s="4" t="str">
        <f>IF($G857="","",'G&amp;T'!E6)</f>
        <v/>
      </c>
      <c r="F857" s="5" t="str">
        <f>IF($G857="","",'G&amp;T'!G6)</f>
        <v/>
      </c>
      <c r="G857" s="2"/>
      <c r="H857" s="2" t="str">
        <f>IF(G857="","NA",IF(G857='G&amp;T'!F6,"Correct","Incorrect"))</f>
        <v>NA</v>
      </c>
      <c r="I857" s="16"/>
    </row>
    <row r="858" spans="1:9" x14ac:dyDescent="0.45">
      <c r="A858" s="6">
        <f t="shared" si="13"/>
        <v>856</v>
      </c>
      <c r="B858" s="6" t="s">
        <v>473</v>
      </c>
      <c r="C858" s="6" t="s">
        <v>479</v>
      </c>
      <c r="D858" s="6" t="str">
        <f>IF($G858="","",'G&amp;T'!D7)</f>
        <v/>
      </c>
      <c r="E858" s="8" t="str">
        <f>IF($G858="","",'G&amp;T'!E7)</f>
        <v/>
      </c>
      <c r="F858" s="9" t="str">
        <f>IF($G858="","",'G&amp;T'!G7)</f>
        <v/>
      </c>
      <c r="G858" s="6"/>
      <c r="H858" s="6" t="str">
        <f>IF(G858="","NA",IF(G858='G&amp;T'!F7,"Correct","Incorrect"))</f>
        <v>NA</v>
      </c>
      <c r="I858" s="17"/>
    </row>
    <row r="859" spans="1:9" x14ac:dyDescent="0.45">
      <c r="A859" s="2">
        <f t="shared" si="13"/>
        <v>857</v>
      </c>
      <c r="B859" s="2" t="s">
        <v>473</v>
      </c>
      <c r="C859" s="2" t="s">
        <v>479</v>
      </c>
      <c r="D859" s="2" t="str">
        <f>IF($G859="","",'G&amp;T'!D8)</f>
        <v/>
      </c>
      <c r="E859" s="4" t="str">
        <f>IF($G859="","",'G&amp;T'!E8)</f>
        <v/>
      </c>
      <c r="F859" s="5" t="str">
        <f>IF($G859="","",'G&amp;T'!G8)</f>
        <v/>
      </c>
      <c r="G859" s="2"/>
      <c r="H859" s="2" t="str">
        <f>IF(G859="","NA",IF(G859='G&amp;T'!F8,"Correct","Incorrect"))</f>
        <v>NA</v>
      </c>
      <c r="I859" s="16"/>
    </row>
    <row r="860" spans="1:9" x14ac:dyDescent="0.45">
      <c r="A860" s="6">
        <f t="shared" si="13"/>
        <v>858</v>
      </c>
      <c r="B860" s="6" t="s">
        <v>473</v>
      </c>
      <c r="C860" s="6" t="s">
        <v>479</v>
      </c>
      <c r="D860" s="6" t="str">
        <f>IF($G860="","",'G&amp;T'!D9)</f>
        <v/>
      </c>
      <c r="E860" s="8" t="str">
        <f>IF($G860="","",'G&amp;T'!E9)</f>
        <v/>
      </c>
      <c r="F860" s="9" t="str">
        <f>IF($G860="","",'G&amp;T'!G9)</f>
        <v/>
      </c>
      <c r="G860" s="6"/>
      <c r="H860" s="6" t="str">
        <f>IF(G860="","NA",IF(G860='G&amp;T'!F9,"Correct","Incorrect"))</f>
        <v>NA</v>
      </c>
      <c r="I860" s="17"/>
    </row>
    <row r="861" spans="1:9" x14ac:dyDescent="0.45">
      <c r="A861" s="2">
        <f t="shared" si="13"/>
        <v>859</v>
      </c>
      <c r="B861" s="2" t="s">
        <v>473</v>
      </c>
      <c r="C861" s="2" t="s">
        <v>479</v>
      </c>
      <c r="D861" s="2" t="str">
        <f>IF($G861="","",'G&amp;T'!D10)</f>
        <v/>
      </c>
      <c r="E861" s="4" t="str">
        <f>IF($G861="","",'G&amp;T'!E10)</f>
        <v/>
      </c>
      <c r="F861" s="5" t="str">
        <f>IF($G861="","",'G&amp;T'!G10)</f>
        <v/>
      </c>
      <c r="G861" s="2"/>
      <c r="H861" s="2" t="str">
        <f>IF(G861="","NA",IF(G861='G&amp;T'!F10,"Correct","Incorrect"))</f>
        <v>NA</v>
      </c>
      <c r="I861" s="16"/>
    </row>
    <row r="862" spans="1:9" x14ac:dyDescent="0.45">
      <c r="A862" s="6">
        <f t="shared" si="13"/>
        <v>860</v>
      </c>
      <c r="B862" s="6" t="s">
        <v>473</v>
      </c>
      <c r="C862" s="6" t="s">
        <v>479</v>
      </c>
      <c r="D862" s="6" t="str">
        <f>IF($G862="","",'G&amp;T'!D11)</f>
        <v/>
      </c>
      <c r="E862" s="8" t="str">
        <f>IF($G862="","",'G&amp;T'!E11)</f>
        <v/>
      </c>
      <c r="F862" s="9" t="str">
        <f>IF($G862="","",'G&amp;T'!G11)</f>
        <v/>
      </c>
      <c r="G862" s="6"/>
      <c r="H862" s="6" t="str">
        <f>IF(G862="","NA",IF(G862='G&amp;T'!F11,"Correct","Incorrect"))</f>
        <v>NA</v>
      </c>
      <c r="I862" s="17"/>
    </row>
    <row r="863" spans="1:9" x14ac:dyDescent="0.45">
      <c r="A863" s="2">
        <f t="shared" si="13"/>
        <v>861</v>
      </c>
      <c r="B863" s="2" t="s">
        <v>473</v>
      </c>
      <c r="C863" s="2" t="s">
        <v>479</v>
      </c>
      <c r="D863" s="2" t="str">
        <f>IF($G863="","",'G&amp;T'!D12)</f>
        <v/>
      </c>
      <c r="E863" s="4" t="str">
        <f>IF($G863="","",'G&amp;T'!E12)</f>
        <v/>
      </c>
      <c r="F863" s="5" t="str">
        <f>IF($G863="","",'G&amp;T'!G12)</f>
        <v/>
      </c>
      <c r="G863" s="2"/>
      <c r="H863" s="2" t="str">
        <f>IF(G863="","NA",IF(G863='G&amp;T'!F12,"Correct","Incorrect"))</f>
        <v>NA</v>
      </c>
      <c r="I863" s="16"/>
    </row>
    <row r="864" spans="1:9" x14ac:dyDescent="0.45">
      <c r="A864" s="6">
        <f t="shared" si="13"/>
        <v>862</v>
      </c>
      <c r="B864" s="6" t="s">
        <v>473</v>
      </c>
      <c r="C864" s="6" t="s">
        <v>479</v>
      </c>
      <c r="D864" s="6" t="str">
        <f>IF($G864="","",'G&amp;T'!D13)</f>
        <v/>
      </c>
      <c r="E864" s="8" t="str">
        <f>IF($G864="","",'G&amp;T'!E13)</f>
        <v/>
      </c>
      <c r="F864" s="9" t="str">
        <f>IF($G864="","",'G&amp;T'!G13)</f>
        <v/>
      </c>
      <c r="G864" s="6"/>
      <c r="H864" s="6" t="str">
        <f>IF(G864="","NA",IF(G864='G&amp;T'!F13,"Correct","Incorrect"))</f>
        <v>NA</v>
      </c>
      <c r="I864" s="17"/>
    </row>
    <row r="865" spans="1:9" x14ac:dyDescent="0.45">
      <c r="A865" s="2">
        <f t="shared" si="13"/>
        <v>863</v>
      </c>
      <c r="B865" s="2" t="s">
        <v>473</v>
      </c>
      <c r="C865" s="2" t="s">
        <v>479</v>
      </c>
      <c r="D865" s="2" t="str">
        <f>IF($G865="","",'G&amp;T'!D14)</f>
        <v/>
      </c>
      <c r="E865" s="4" t="str">
        <f>IF($G865="","",'G&amp;T'!E14)</f>
        <v/>
      </c>
      <c r="F865" s="5" t="str">
        <f>IF($G865="","",'G&amp;T'!G14)</f>
        <v/>
      </c>
      <c r="G865" s="2"/>
      <c r="H865" s="2" t="str">
        <f>IF(G865="","NA",IF(G865='G&amp;T'!F14,"Correct","Incorrect"))</f>
        <v>NA</v>
      </c>
      <c r="I865" s="16"/>
    </row>
    <row r="866" spans="1:9" x14ac:dyDescent="0.45">
      <c r="A866" s="6">
        <f t="shared" si="13"/>
        <v>864</v>
      </c>
      <c r="B866" s="6" t="s">
        <v>473</v>
      </c>
      <c r="C866" s="6" t="s">
        <v>479</v>
      </c>
      <c r="D866" s="6" t="str">
        <f>IF($G866="","",'G&amp;T'!D15)</f>
        <v/>
      </c>
      <c r="E866" s="8" t="str">
        <f>IF($G866="","",'G&amp;T'!E15)</f>
        <v/>
      </c>
      <c r="F866" s="9" t="str">
        <f>IF($G866="","",'G&amp;T'!G15)</f>
        <v/>
      </c>
      <c r="G866" s="6"/>
      <c r="H866" s="6" t="str">
        <f>IF(G866="","NA",IF(G866='G&amp;T'!F15,"Correct","Incorrect"))</f>
        <v>NA</v>
      </c>
      <c r="I866" s="17"/>
    </row>
    <row r="867" spans="1:9" x14ac:dyDescent="0.45">
      <c r="A867" s="2">
        <f t="shared" si="13"/>
        <v>865</v>
      </c>
      <c r="B867" s="2" t="s">
        <v>473</v>
      </c>
      <c r="C867" s="2" t="s">
        <v>479</v>
      </c>
      <c r="D867" s="2" t="str">
        <f>IF($G867="","",'G&amp;T'!D16)</f>
        <v/>
      </c>
      <c r="E867" s="4" t="str">
        <f>IF($G867="","",'G&amp;T'!E16)</f>
        <v/>
      </c>
      <c r="F867" s="5" t="str">
        <f>IF($G867="","",'G&amp;T'!G16)</f>
        <v/>
      </c>
      <c r="G867" s="2"/>
      <c r="H867" s="2" t="str">
        <f>IF(G867="","NA",IF(G867='G&amp;T'!F16,"Correct","Incorrect"))</f>
        <v>NA</v>
      </c>
      <c r="I867" s="16"/>
    </row>
    <row r="868" spans="1:9" x14ac:dyDescent="0.45">
      <c r="A868" s="6">
        <f t="shared" si="13"/>
        <v>866</v>
      </c>
      <c r="B868" s="6" t="s">
        <v>473</v>
      </c>
      <c r="C868" s="6" t="s">
        <v>479</v>
      </c>
      <c r="D868" s="6" t="str">
        <f>IF($G868="","",'G&amp;T'!D17)</f>
        <v/>
      </c>
      <c r="E868" s="8" t="str">
        <f>IF($G868="","",'G&amp;T'!E17)</f>
        <v/>
      </c>
      <c r="F868" s="9" t="str">
        <f>IF($G868="","",'G&amp;T'!G17)</f>
        <v/>
      </c>
      <c r="G868" s="6"/>
      <c r="H868" s="6" t="str">
        <f>IF(G868="","NA",IF(G868='G&amp;T'!F17,"Correct","Incorrect"))</f>
        <v>NA</v>
      </c>
      <c r="I868" s="17"/>
    </row>
    <row r="869" spans="1:9" x14ac:dyDescent="0.45">
      <c r="A869" s="2">
        <f t="shared" si="13"/>
        <v>867</v>
      </c>
      <c r="B869" s="2" t="s">
        <v>473</v>
      </c>
      <c r="C869" s="2" t="s">
        <v>479</v>
      </c>
      <c r="D869" s="2" t="str">
        <f>IF($G869="","",'G&amp;T'!D18)</f>
        <v/>
      </c>
      <c r="E869" s="4" t="str">
        <f>IF($G869="","",'G&amp;T'!E18)</f>
        <v/>
      </c>
      <c r="F869" s="5" t="str">
        <f>IF($G869="","",'G&amp;T'!G18)</f>
        <v/>
      </c>
      <c r="G869" s="2"/>
      <c r="H869" s="2" t="str">
        <f>IF(G869="","NA",IF(G869='G&amp;T'!F18,"Correct","Incorrect"))</f>
        <v>NA</v>
      </c>
      <c r="I869" s="16"/>
    </row>
    <row r="870" spans="1:9" x14ac:dyDescent="0.45">
      <c r="A870" s="6">
        <f t="shared" si="13"/>
        <v>868</v>
      </c>
      <c r="B870" s="6" t="s">
        <v>473</v>
      </c>
      <c r="C870" s="6" t="s">
        <v>479</v>
      </c>
      <c r="D870" s="6" t="str">
        <f>IF($G870="","",'G&amp;T'!D19)</f>
        <v/>
      </c>
      <c r="E870" s="8" t="str">
        <f>IF($G870="","",'G&amp;T'!E19)</f>
        <v/>
      </c>
      <c r="F870" s="9" t="str">
        <f>IF($G870="","",'G&amp;T'!G19)</f>
        <v/>
      </c>
      <c r="G870" s="6"/>
      <c r="H870" s="6" t="str">
        <f>IF(G870="","NA",IF(G870='G&amp;T'!F19,"Correct","Incorrect"))</f>
        <v>NA</v>
      </c>
      <c r="I870" s="17"/>
    </row>
    <row r="871" spans="1:9" x14ac:dyDescent="0.45">
      <c r="A871" s="2">
        <f t="shared" si="13"/>
        <v>869</v>
      </c>
      <c r="B871" s="2" t="s">
        <v>473</v>
      </c>
      <c r="C871" s="2" t="s">
        <v>479</v>
      </c>
      <c r="D871" s="2" t="str">
        <f>IF($G871="","",'G&amp;T'!D20)</f>
        <v/>
      </c>
      <c r="E871" s="4" t="str">
        <f>IF($G871="","",'G&amp;T'!E20)</f>
        <v/>
      </c>
      <c r="F871" s="5" t="str">
        <f>IF($G871="","",'G&amp;T'!G20)</f>
        <v/>
      </c>
      <c r="G871" s="2"/>
      <c r="H871" s="2" t="str">
        <f>IF(G871="","NA",IF(G871='G&amp;T'!F20,"Correct","Incorrect"))</f>
        <v>NA</v>
      </c>
      <c r="I871" s="16"/>
    </row>
    <row r="872" spans="1:9" x14ac:dyDescent="0.45">
      <c r="A872" s="6">
        <f t="shared" si="13"/>
        <v>870</v>
      </c>
      <c r="B872" s="6" t="s">
        <v>473</v>
      </c>
      <c r="C872" s="6" t="s">
        <v>479</v>
      </c>
      <c r="D872" s="6" t="str">
        <f>IF($G872="","",'G&amp;T'!D21)</f>
        <v/>
      </c>
      <c r="E872" s="8" t="str">
        <f>IF($G872="","",'G&amp;T'!E21)</f>
        <v/>
      </c>
      <c r="F872" s="9" t="str">
        <f>IF($G872="","",'G&amp;T'!G21)</f>
        <v/>
      </c>
      <c r="G872" s="6"/>
      <c r="H872" s="6" t="str">
        <f>IF(G872="","NA",IF(G872='G&amp;T'!F21,"Correct","Incorrect"))</f>
        <v>NA</v>
      </c>
      <c r="I872" s="17"/>
    </row>
    <row r="873" spans="1:9" x14ac:dyDescent="0.45">
      <c r="A873" s="2">
        <f t="shared" si="13"/>
        <v>871</v>
      </c>
      <c r="B873" s="2" t="s">
        <v>473</v>
      </c>
      <c r="C873" s="2" t="s">
        <v>479</v>
      </c>
      <c r="D873" s="2" t="str">
        <f>IF($G873="","",'G&amp;T'!D22)</f>
        <v/>
      </c>
      <c r="E873" s="4" t="str">
        <f>IF($G873="","",'G&amp;T'!E22)</f>
        <v/>
      </c>
      <c r="F873" s="5" t="str">
        <f>IF($G873="","",'G&amp;T'!G22)</f>
        <v/>
      </c>
      <c r="G873" s="2"/>
      <c r="H873" s="2" t="str">
        <f>IF(G873="","NA",IF(G873='G&amp;T'!F22,"Correct","Incorrect"))</f>
        <v>NA</v>
      </c>
      <c r="I873" s="16"/>
    </row>
    <row r="874" spans="1:9" x14ac:dyDescent="0.45">
      <c r="A874" s="6">
        <f t="shared" si="13"/>
        <v>872</v>
      </c>
      <c r="B874" s="6" t="s">
        <v>473</v>
      </c>
      <c r="C874" s="6" t="s">
        <v>479</v>
      </c>
      <c r="D874" s="6" t="str">
        <f>IF($G874="","",'G&amp;T'!D23)</f>
        <v/>
      </c>
      <c r="E874" s="8" t="str">
        <f>IF($G874="","",'G&amp;T'!E23)</f>
        <v/>
      </c>
      <c r="F874" s="9" t="str">
        <f>IF($G874="","",'G&amp;T'!G23)</f>
        <v/>
      </c>
      <c r="G874" s="6"/>
      <c r="H874" s="6" t="str">
        <f>IF(G874="","NA",IF(G874='G&amp;T'!F23,"Correct","Incorrect"))</f>
        <v>NA</v>
      </c>
      <c r="I874" s="17"/>
    </row>
    <row r="875" spans="1:9" x14ac:dyDescent="0.45">
      <c r="A875" s="2">
        <f t="shared" si="13"/>
        <v>873</v>
      </c>
      <c r="B875" s="2" t="s">
        <v>473</v>
      </c>
      <c r="C875" s="2" t="s">
        <v>479</v>
      </c>
      <c r="D875" s="2" t="str">
        <f>IF($G875="","",'G&amp;T'!D24)</f>
        <v/>
      </c>
      <c r="E875" s="4" t="str">
        <f>IF($G875="","",'G&amp;T'!E24)</f>
        <v/>
      </c>
      <c r="F875" s="5" t="str">
        <f>IF($G875="","",'G&amp;T'!G24)</f>
        <v/>
      </c>
      <c r="G875" s="2"/>
      <c r="H875" s="2" t="str">
        <f>IF(G875="","NA",IF(G875='G&amp;T'!F24,"Correct","Incorrect"))</f>
        <v>NA</v>
      </c>
      <c r="I875" s="16"/>
    </row>
    <row r="876" spans="1:9" x14ac:dyDescent="0.45">
      <c r="A876" s="6">
        <f t="shared" si="13"/>
        <v>874</v>
      </c>
      <c r="B876" s="6" t="s">
        <v>473</v>
      </c>
      <c r="C876" s="6" t="s">
        <v>479</v>
      </c>
      <c r="D876" s="6" t="str">
        <f>IF($G876="","",'G&amp;T'!D25)</f>
        <v/>
      </c>
      <c r="E876" s="8" t="str">
        <f>IF($G876="","",'G&amp;T'!E25)</f>
        <v/>
      </c>
      <c r="F876" s="9" t="str">
        <f>IF($G876="","",'G&amp;T'!G25)</f>
        <v/>
      </c>
      <c r="G876" s="6"/>
      <c r="H876" s="6" t="str">
        <f>IF(G876="","NA",IF(G876='G&amp;T'!F25,"Correct","Incorrect"))</f>
        <v>NA</v>
      </c>
      <c r="I876" s="17"/>
    </row>
    <row r="877" spans="1:9" x14ac:dyDescent="0.45">
      <c r="A877" s="2">
        <f t="shared" si="13"/>
        <v>875</v>
      </c>
      <c r="B877" s="2" t="s">
        <v>473</v>
      </c>
      <c r="C877" s="2" t="s">
        <v>479</v>
      </c>
      <c r="D877" s="2" t="str">
        <f>IF($G877="","",'G&amp;T'!D26)</f>
        <v/>
      </c>
      <c r="E877" s="4" t="str">
        <f>IF($G877="","",'G&amp;T'!E26)</f>
        <v/>
      </c>
      <c r="F877" s="5" t="str">
        <f>IF($G877="","",'G&amp;T'!G26)</f>
        <v/>
      </c>
      <c r="G877" s="2"/>
      <c r="H877" s="2" t="str">
        <f>IF(G877="","NA",IF(G877='G&amp;T'!F26,"Correct","Incorrect"))</f>
        <v>NA</v>
      </c>
      <c r="I877" s="16"/>
    </row>
    <row r="878" spans="1:9" x14ac:dyDescent="0.45">
      <c r="A878" s="6">
        <f t="shared" si="13"/>
        <v>876</v>
      </c>
      <c r="B878" s="6" t="s">
        <v>473</v>
      </c>
      <c r="C878" s="6" t="s">
        <v>479</v>
      </c>
      <c r="D878" s="6" t="str">
        <f>IF($G878="","",'G&amp;T'!D27)</f>
        <v/>
      </c>
      <c r="E878" s="8" t="str">
        <f>IF($G878="","",'G&amp;T'!E27)</f>
        <v/>
      </c>
      <c r="F878" s="9" t="str">
        <f>IF($G878="","",'G&amp;T'!G27)</f>
        <v/>
      </c>
      <c r="G878" s="6"/>
      <c r="H878" s="6" t="str">
        <f>IF(G878="","NA",IF(G878='G&amp;T'!F27,"Correct","Incorrect"))</f>
        <v>NA</v>
      </c>
      <c r="I878" s="17"/>
    </row>
    <row r="879" spans="1:9" x14ac:dyDescent="0.45">
      <c r="A879" s="2">
        <f t="shared" si="13"/>
        <v>877</v>
      </c>
      <c r="B879" s="2" t="s">
        <v>473</v>
      </c>
      <c r="C879" s="2" t="s">
        <v>479</v>
      </c>
      <c r="D879" s="2" t="str">
        <f>IF($G879="","",'G&amp;T'!D28)</f>
        <v/>
      </c>
      <c r="E879" s="4" t="str">
        <f>IF($G879="","",'G&amp;T'!E28)</f>
        <v/>
      </c>
      <c r="F879" s="5" t="str">
        <f>IF($G879="","",'G&amp;T'!G28)</f>
        <v/>
      </c>
      <c r="G879" s="2"/>
      <c r="H879" s="2" t="str">
        <f>IF(G879="","NA",IF(G879='G&amp;T'!F28,"Correct","Incorrect"))</f>
        <v>NA</v>
      </c>
      <c r="I879" s="16"/>
    </row>
    <row r="880" spans="1:9" x14ac:dyDescent="0.45">
      <c r="A880" s="6">
        <f t="shared" si="13"/>
        <v>878</v>
      </c>
      <c r="B880" s="6" t="s">
        <v>473</v>
      </c>
      <c r="C880" s="6" t="s">
        <v>479</v>
      </c>
      <c r="D880" s="6" t="str">
        <f>IF($G880="","",'G&amp;T'!D29)</f>
        <v/>
      </c>
      <c r="E880" s="8" t="str">
        <f>IF($G880="","",'G&amp;T'!E29)</f>
        <v/>
      </c>
      <c r="F880" s="9" t="str">
        <f>IF($G880="","",'G&amp;T'!G29)</f>
        <v/>
      </c>
      <c r="G880" s="6"/>
      <c r="H880" s="6" t="str">
        <f>IF(G880="","NA",IF(G880='G&amp;T'!F29,"Correct","Incorrect"))</f>
        <v>NA</v>
      </c>
      <c r="I880" s="17"/>
    </row>
    <row r="881" spans="1:9" x14ac:dyDescent="0.45">
      <c r="A881" s="2">
        <f t="shared" si="13"/>
        <v>879</v>
      </c>
      <c r="B881" s="2" t="s">
        <v>473</v>
      </c>
      <c r="C881" s="2" t="s">
        <v>479</v>
      </c>
      <c r="D881" s="2" t="str">
        <f>IF($G881="","",'G&amp;T'!D30)</f>
        <v/>
      </c>
      <c r="E881" s="4" t="str">
        <f>IF($G881="","",'G&amp;T'!E30)</f>
        <v/>
      </c>
      <c r="F881" s="5" t="str">
        <f>IF($G881="","",'G&amp;T'!G30)</f>
        <v/>
      </c>
      <c r="G881" s="2"/>
      <c r="H881" s="2" t="str">
        <f>IF(G881="","NA",IF(G881='G&amp;T'!F30,"Correct","Incorrect"))</f>
        <v>NA</v>
      </c>
      <c r="I881" s="16"/>
    </row>
    <row r="882" spans="1:9" x14ac:dyDescent="0.45">
      <c r="A882" s="6">
        <f t="shared" si="13"/>
        <v>880</v>
      </c>
      <c r="B882" s="6" t="s">
        <v>473</v>
      </c>
      <c r="C882" s="6" t="s">
        <v>479</v>
      </c>
      <c r="D882" s="6" t="str">
        <f>IF($G882="","",'G&amp;T'!D31)</f>
        <v/>
      </c>
      <c r="E882" s="8" t="str">
        <f>IF($G882="","",'G&amp;T'!E31)</f>
        <v/>
      </c>
      <c r="F882" s="9" t="str">
        <f>IF($G882="","",'G&amp;T'!G31)</f>
        <v/>
      </c>
      <c r="G882" s="6"/>
      <c r="H882" s="6" t="str">
        <f>IF(G882="","NA",IF(G882='G&amp;T'!F31,"Correct","Incorrect"))</f>
        <v>NA</v>
      </c>
      <c r="I882" s="17"/>
    </row>
    <row r="883" spans="1:9" x14ac:dyDescent="0.45">
      <c r="A883" s="2">
        <f t="shared" si="13"/>
        <v>881</v>
      </c>
      <c r="B883" s="2" t="s">
        <v>473</v>
      </c>
      <c r="C883" s="2" t="s">
        <v>479</v>
      </c>
      <c r="D883" s="2" t="str">
        <f>IF($G883="","",'G&amp;T'!D32)</f>
        <v/>
      </c>
      <c r="E883" s="4" t="str">
        <f>IF($G883="","",'G&amp;T'!E32)</f>
        <v/>
      </c>
      <c r="F883" s="5" t="str">
        <f>IF($G883="","",'G&amp;T'!G32)</f>
        <v/>
      </c>
      <c r="G883" s="2"/>
      <c r="H883" s="2" t="str">
        <f>IF(G883="","NA",IF(G883='G&amp;T'!F32,"Correct","Incorrect"))</f>
        <v>NA</v>
      </c>
      <c r="I883" s="16"/>
    </row>
    <row r="884" spans="1:9" x14ac:dyDescent="0.45">
      <c r="A884" s="6">
        <f t="shared" si="13"/>
        <v>882</v>
      </c>
      <c r="B884" s="6" t="s">
        <v>473</v>
      </c>
      <c r="C884" s="6" t="s">
        <v>479</v>
      </c>
      <c r="D884" s="6" t="str">
        <f>IF($G884="","",'G&amp;T'!D33)</f>
        <v/>
      </c>
      <c r="E884" s="8" t="str">
        <f>IF($G884="","",'G&amp;T'!E33)</f>
        <v/>
      </c>
      <c r="F884" s="9" t="str">
        <f>IF($G884="","",'G&amp;T'!G33)</f>
        <v/>
      </c>
      <c r="G884" s="6"/>
      <c r="H884" s="6" t="str">
        <f>IF(G884="","NA",IF(G884='G&amp;T'!F33,"Correct","Incorrect"))</f>
        <v>NA</v>
      </c>
      <c r="I884" s="17"/>
    </row>
    <row r="885" spans="1:9" x14ac:dyDescent="0.45">
      <c r="A885" s="2">
        <f t="shared" si="13"/>
        <v>883</v>
      </c>
      <c r="B885" s="2" t="s">
        <v>473</v>
      </c>
      <c r="C885" s="2" t="s">
        <v>479</v>
      </c>
      <c r="D885" s="2" t="str">
        <f>IF($G885="","",'G&amp;T'!D34)</f>
        <v/>
      </c>
      <c r="E885" s="4" t="str">
        <f>IF($G885="","",'G&amp;T'!E34)</f>
        <v/>
      </c>
      <c r="F885" s="5" t="str">
        <f>IF($G885="","",'G&amp;T'!G34)</f>
        <v/>
      </c>
      <c r="G885" s="2"/>
      <c r="H885" s="2" t="str">
        <f>IF(G885="","NA",IF(G885='G&amp;T'!F34,"Correct","Incorrect"))</f>
        <v>NA</v>
      </c>
      <c r="I885" s="16"/>
    </row>
    <row r="886" spans="1:9" x14ac:dyDescent="0.45">
      <c r="A886" s="6">
        <f t="shared" si="13"/>
        <v>884</v>
      </c>
      <c r="B886" s="6" t="s">
        <v>473</v>
      </c>
      <c r="C886" s="6" t="s">
        <v>479</v>
      </c>
      <c r="D886" s="6" t="str">
        <f>IF($G886="","",'G&amp;T'!D35)</f>
        <v/>
      </c>
      <c r="E886" s="8" t="str">
        <f>IF($G886="","",'G&amp;T'!E35)</f>
        <v/>
      </c>
      <c r="F886" s="9" t="str">
        <f>IF($G886="","",'G&amp;T'!G35)</f>
        <v/>
      </c>
      <c r="G886" s="6"/>
      <c r="H886" s="6" t="str">
        <f>IF(G886="","NA",IF(G886='G&amp;T'!F35,"Correct","Incorrect"))</f>
        <v>NA</v>
      </c>
      <c r="I886" s="17"/>
    </row>
    <row r="887" spans="1:9" x14ac:dyDescent="0.45">
      <c r="A887" s="2">
        <f t="shared" si="13"/>
        <v>885</v>
      </c>
      <c r="B887" s="2" t="s">
        <v>473</v>
      </c>
      <c r="C887" s="2" t="s">
        <v>479</v>
      </c>
      <c r="D887" s="2" t="str">
        <f>IF($G887="","",'G&amp;T'!D36)</f>
        <v/>
      </c>
      <c r="E887" s="4" t="str">
        <f>IF($G887="","",'G&amp;T'!E36)</f>
        <v/>
      </c>
      <c r="F887" s="5" t="str">
        <f>IF($G887="","",'G&amp;T'!G36)</f>
        <v/>
      </c>
      <c r="G887" s="2"/>
      <c r="H887" s="2" t="str">
        <f>IF(G887="","NA",IF(G887='G&amp;T'!F36,"Correct","Incorrect"))</f>
        <v>NA</v>
      </c>
      <c r="I887" s="16"/>
    </row>
    <row r="888" spans="1:9" x14ac:dyDescent="0.45">
      <c r="A888" s="6">
        <f t="shared" si="13"/>
        <v>886</v>
      </c>
      <c r="B888" s="6" t="s">
        <v>473</v>
      </c>
      <c r="C888" s="6" t="s">
        <v>479</v>
      </c>
      <c r="D888" s="6" t="str">
        <f>IF($G888="","",'G&amp;T'!D37)</f>
        <v/>
      </c>
      <c r="E888" s="8" t="str">
        <f>IF($G888="","",'G&amp;T'!E37)</f>
        <v/>
      </c>
      <c r="F888" s="9" t="str">
        <f>IF($G888="","",'G&amp;T'!G37)</f>
        <v/>
      </c>
      <c r="G888" s="6"/>
      <c r="H888" s="6" t="str">
        <f>IF(G888="","NA",IF(G888='G&amp;T'!F37,"Correct","Incorrect"))</f>
        <v>NA</v>
      </c>
      <c r="I888" s="17"/>
    </row>
    <row r="889" spans="1:9" x14ac:dyDescent="0.45">
      <c r="A889" s="2">
        <f t="shared" si="13"/>
        <v>887</v>
      </c>
      <c r="B889" s="2" t="s">
        <v>473</v>
      </c>
      <c r="C889" s="2" t="s">
        <v>479</v>
      </c>
      <c r="D889" s="2" t="str">
        <f>IF($G889="","",'G&amp;T'!D38)</f>
        <v/>
      </c>
      <c r="E889" s="4" t="str">
        <f>IF($G889="","",'G&amp;T'!E38)</f>
        <v/>
      </c>
      <c r="F889" s="5" t="str">
        <f>IF($G889="","",'G&amp;T'!G38)</f>
        <v/>
      </c>
      <c r="G889" s="2"/>
      <c r="H889" s="2" t="str">
        <f>IF(G889="","NA",IF(G889='G&amp;T'!F38,"Correct","Incorrect"))</f>
        <v>NA</v>
      </c>
      <c r="I889" s="16"/>
    </row>
    <row r="890" spans="1:9" x14ac:dyDescent="0.45">
      <c r="A890" s="6">
        <f t="shared" si="13"/>
        <v>888</v>
      </c>
      <c r="B890" s="6" t="s">
        <v>473</v>
      </c>
      <c r="C890" s="6" t="s">
        <v>479</v>
      </c>
      <c r="D890" s="6" t="str">
        <f>IF($G890="","",'G&amp;T'!D39)</f>
        <v/>
      </c>
      <c r="E890" s="8" t="str">
        <f>IF($G890="","",'G&amp;T'!E39)</f>
        <v/>
      </c>
      <c r="F890" s="9" t="str">
        <f>IF($G890="","",'G&amp;T'!G39)</f>
        <v/>
      </c>
      <c r="G890" s="6"/>
      <c r="H890" s="6" t="str">
        <f>IF(G890="","NA",IF(G890='G&amp;T'!F39,"Correct","Incorrect"))</f>
        <v>NA</v>
      </c>
      <c r="I890" s="17"/>
    </row>
    <row r="891" spans="1:9" x14ac:dyDescent="0.45">
      <c r="A891" s="2">
        <f t="shared" si="13"/>
        <v>889</v>
      </c>
      <c r="B891" s="2" t="s">
        <v>473</v>
      </c>
      <c r="C891" s="2" t="s">
        <v>479</v>
      </c>
      <c r="D891" s="2" t="str">
        <f>IF($G891="","",'G&amp;T'!D40)</f>
        <v/>
      </c>
      <c r="E891" s="4" t="str">
        <f>IF($G891="","",'G&amp;T'!E40)</f>
        <v/>
      </c>
      <c r="F891" s="5" t="str">
        <f>IF($G891="","",'G&amp;T'!G40)</f>
        <v/>
      </c>
      <c r="G891" s="2"/>
      <c r="H891" s="2" t="str">
        <f>IF(G891="","NA",IF(G891='G&amp;T'!F40,"Correct","Incorrect"))</f>
        <v>NA</v>
      </c>
      <c r="I891" s="16"/>
    </row>
    <row r="892" spans="1:9" x14ac:dyDescent="0.45">
      <c r="A892" s="6">
        <f t="shared" si="13"/>
        <v>890</v>
      </c>
      <c r="B892" s="6" t="s">
        <v>473</v>
      </c>
      <c r="C892" s="6" t="s">
        <v>479</v>
      </c>
      <c r="D892" s="6" t="str">
        <f>IF($G892="","",'G&amp;T'!D41)</f>
        <v/>
      </c>
      <c r="E892" s="8" t="str">
        <f>IF($G892="","",'G&amp;T'!E41)</f>
        <v/>
      </c>
      <c r="F892" s="9" t="str">
        <f>IF($G892="","",'G&amp;T'!G41)</f>
        <v/>
      </c>
      <c r="G892" s="6"/>
      <c r="H892" s="6" t="str">
        <f>IF(G892="","NA",IF(G892='G&amp;T'!F41,"Correct","Incorrect"))</f>
        <v>NA</v>
      </c>
      <c r="I892" s="17"/>
    </row>
    <row r="893" spans="1:9" x14ac:dyDescent="0.45">
      <c r="A893" s="2">
        <f t="shared" si="13"/>
        <v>891</v>
      </c>
      <c r="B893" s="2" t="s">
        <v>473</v>
      </c>
      <c r="C893" s="2" t="s">
        <v>479</v>
      </c>
      <c r="D893" s="2" t="str">
        <f>IF($G893="","",'G&amp;T'!D42)</f>
        <v/>
      </c>
      <c r="E893" s="4" t="str">
        <f>IF($G893="","",'G&amp;T'!E42)</f>
        <v/>
      </c>
      <c r="F893" s="5" t="str">
        <f>IF($G893="","",'G&amp;T'!G42)</f>
        <v/>
      </c>
      <c r="G893" s="2"/>
      <c r="H893" s="2" t="str">
        <f>IF(G893="","NA",IF(G893='G&amp;T'!F42,"Correct","Incorrect"))</f>
        <v>NA</v>
      </c>
      <c r="I893" s="16"/>
    </row>
    <row r="894" spans="1:9" x14ac:dyDescent="0.45">
      <c r="A894" s="6">
        <f t="shared" si="13"/>
        <v>892</v>
      </c>
      <c r="B894" s="6" t="s">
        <v>473</v>
      </c>
      <c r="C894" s="6" t="s">
        <v>479</v>
      </c>
      <c r="D894" s="6" t="str">
        <f>IF($G894="","",'G&amp;T'!D43)</f>
        <v/>
      </c>
      <c r="E894" s="8" t="str">
        <f>IF($G894="","",'G&amp;T'!E43)</f>
        <v/>
      </c>
      <c r="F894" s="9" t="str">
        <f>IF($G894="","",'G&amp;T'!G43)</f>
        <v/>
      </c>
      <c r="G894" s="6"/>
      <c r="H894" s="6" t="str">
        <f>IF(G894="","NA",IF(G894='G&amp;T'!F43,"Correct","Incorrect"))</f>
        <v>NA</v>
      </c>
      <c r="I894" s="17"/>
    </row>
    <row r="895" spans="1:9" x14ac:dyDescent="0.45">
      <c r="A895" s="2">
        <f t="shared" si="13"/>
        <v>893</v>
      </c>
      <c r="B895" s="2" t="s">
        <v>473</v>
      </c>
      <c r="C895" s="2" t="s">
        <v>479</v>
      </c>
      <c r="D895" s="2" t="str">
        <f>IF($G895="","",'G&amp;T'!D44)</f>
        <v/>
      </c>
      <c r="E895" s="4" t="str">
        <f>IF($G895="","",'G&amp;T'!E44)</f>
        <v/>
      </c>
      <c r="F895" s="5" t="str">
        <f>IF($G895="","",'G&amp;T'!G44)</f>
        <v/>
      </c>
      <c r="G895" s="2"/>
      <c r="H895" s="2" t="str">
        <f>IF(G895="","NA",IF(G895='G&amp;T'!F44,"Correct","Incorrect"))</f>
        <v>NA</v>
      </c>
      <c r="I895" s="16"/>
    </row>
    <row r="896" spans="1:9" x14ac:dyDescent="0.45">
      <c r="A896" s="6">
        <f t="shared" si="13"/>
        <v>894</v>
      </c>
      <c r="B896" s="6" t="s">
        <v>473</v>
      </c>
      <c r="C896" s="6" t="s">
        <v>479</v>
      </c>
      <c r="D896" s="6" t="str">
        <f>IF($G896="","",'G&amp;T'!D45)</f>
        <v/>
      </c>
      <c r="E896" s="8" t="str">
        <f>IF($G896="","",'G&amp;T'!E45)</f>
        <v/>
      </c>
      <c r="F896" s="9" t="str">
        <f>IF($G896="","",'G&amp;T'!G45)</f>
        <v/>
      </c>
      <c r="G896" s="6"/>
      <c r="H896" s="6" t="str">
        <f>IF(G896="","NA",IF(G896='G&amp;T'!F45,"Correct","Incorrect"))</f>
        <v>NA</v>
      </c>
      <c r="I896" s="17"/>
    </row>
    <row r="897" spans="1:9" x14ac:dyDescent="0.45">
      <c r="A897" s="2">
        <f t="shared" si="13"/>
        <v>895</v>
      </c>
      <c r="B897" s="2" t="s">
        <v>473</v>
      </c>
      <c r="C897" s="2" t="s">
        <v>479</v>
      </c>
      <c r="D897" s="2" t="str">
        <f>IF($G897="","",'G&amp;T'!D46)</f>
        <v/>
      </c>
      <c r="E897" s="4" t="str">
        <f>IF($G897="","",'G&amp;T'!E46)</f>
        <v/>
      </c>
      <c r="F897" s="5" t="str">
        <f>IF($G897="","",'G&amp;T'!G46)</f>
        <v/>
      </c>
      <c r="G897" s="2"/>
      <c r="H897" s="2" t="str">
        <f>IF(G897="","NA",IF(G897='G&amp;T'!F46,"Correct","Incorrect"))</f>
        <v>NA</v>
      </c>
      <c r="I897" s="16"/>
    </row>
    <row r="898" spans="1:9" x14ac:dyDescent="0.45">
      <c r="A898" s="6">
        <f t="shared" si="13"/>
        <v>896</v>
      </c>
      <c r="B898" s="6" t="s">
        <v>473</v>
      </c>
      <c r="C898" s="6" t="s">
        <v>479</v>
      </c>
      <c r="D898" s="6" t="str">
        <f>IF($G898="","",'G&amp;T'!D47)</f>
        <v/>
      </c>
      <c r="E898" s="8" t="str">
        <f>IF($G898="","",'G&amp;T'!E47)</f>
        <v/>
      </c>
      <c r="F898" s="9" t="str">
        <f>IF($G898="","",'G&amp;T'!G47)</f>
        <v/>
      </c>
      <c r="G898" s="6"/>
      <c r="H898" s="6" t="str">
        <f>IF(G898="","NA",IF(G898='G&amp;T'!F47,"Correct","Incorrect"))</f>
        <v>NA</v>
      </c>
      <c r="I898" s="17"/>
    </row>
    <row r="899" spans="1:9" x14ac:dyDescent="0.45">
      <c r="A899" s="2">
        <f t="shared" si="13"/>
        <v>897</v>
      </c>
      <c r="B899" s="2" t="s">
        <v>473</v>
      </c>
      <c r="C899" s="2" t="s">
        <v>479</v>
      </c>
      <c r="D899" s="2" t="str">
        <f>IF($G899="","",'G&amp;T'!D48)</f>
        <v/>
      </c>
      <c r="E899" s="4" t="str">
        <f>IF($G899="","",'G&amp;T'!E48)</f>
        <v/>
      </c>
      <c r="F899" s="5" t="str">
        <f>IF($G899="","",'G&amp;T'!G48)</f>
        <v/>
      </c>
      <c r="G899" s="2"/>
      <c r="H899" s="2" t="str">
        <f>IF(G899="","NA",IF(G899='G&amp;T'!F48,"Correct","Incorrect"))</f>
        <v>NA</v>
      </c>
      <c r="I899" s="16"/>
    </row>
    <row r="900" spans="1:9" x14ac:dyDescent="0.45">
      <c r="A900" s="6">
        <f t="shared" ref="A900:A963" si="14">A899+1</f>
        <v>898</v>
      </c>
      <c r="B900" s="6" t="s">
        <v>473</v>
      </c>
      <c r="C900" s="6" t="s">
        <v>479</v>
      </c>
      <c r="D900" s="6" t="str">
        <f>IF($G900="","",'G&amp;T'!D49)</f>
        <v/>
      </c>
      <c r="E900" s="8" t="str">
        <f>IF($G900="","",'G&amp;T'!E49)</f>
        <v/>
      </c>
      <c r="F900" s="9" t="str">
        <f>IF($G900="","",'G&amp;T'!G49)</f>
        <v/>
      </c>
      <c r="G900" s="6"/>
      <c r="H900" s="6" t="str">
        <f>IF(G900="","NA",IF(G900='G&amp;T'!F49,"Correct","Incorrect"))</f>
        <v>NA</v>
      </c>
      <c r="I900" s="17"/>
    </row>
    <row r="901" spans="1:9" x14ac:dyDescent="0.45">
      <c r="A901" s="2">
        <f t="shared" si="14"/>
        <v>899</v>
      </c>
      <c r="B901" s="2" t="s">
        <v>473</v>
      </c>
      <c r="C901" s="2" t="s">
        <v>479</v>
      </c>
      <c r="D901" s="2" t="str">
        <f>IF($G901="","",'G&amp;T'!D50)</f>
        <v/>
      </c>
      <c r="E901" s="4" t="str">
        <f>IF($G901="","",'G&amp;T'!E50)</f>
        <v/>
      </c>
      <c r="F901" s="5" t="str">
        <f>IF($G901="","",'G&amp;T'!G50)</f>
        <v/>
      </c>
      <c r="G901" s="2"/>
      <c r="H901" s="2" t="str">
        <f>IF(G901="","NA",IF(G901='G&amp;T'!F50,"Correct","Incorrect"))</f>
        <v>NA</v>
      </c>
      <c r="I901" s="16"/>
    </row>
    <row r="902" spans="1:9" x14ac:dyDescent="0.45">
      <c r="A902" s="6">
        <f t="shared" si="14"/>
        <v>900</v>
      </c>
      <c r="B902" s="6" t="s">
        <v>473</v>
      </c>
      <c r="C902" s="6" t="s">
        <v>479</v>
      </c>
      <c r="D902" s="6" t="str">
        <f>IF($G902="","",'G&amp;T'!D51)</f>
        <v/>
      </c>
      <c r="E902" s="8" t="str">
        <f>IF($G902="","",'G&amp;T'!E51)</f>
        <v/>
      </c>
      <c r="F902" s="9" t="str">
        <f>IF($G902="","",'G&amp;T'!G51)</f>
        <v/>
      </c>
      <c r="G902" s="6"/>
      <c r="H902" s="6" t="str">
        <f>IF(G902="","NA",IF(G902='G&amp;T'!F51,"Correct","Incorrect"))</f>
        <v>NA</v>
      </c>
      <c r="I902" s="17"/>
    </row>
    <row r="903" spans="1:9" x14ac:dyDescent="0.45">
      <c r="A903" s="2">
        <f t="shared" si="14"/>
        <v>901</v>
      </c>
      <c r="B903" s="2" t="s">
        <v>473</v>
      </c>
      <c r="C903" s="2" t="s">
        <v>479</v>
      </c>
      <c r="D903" s="2" t="str">
        <f>IF($G903="","",'G&amp;T'!D52)</f>
        <v/>
      </c>
      <c r="E903" s="4" t="str">
        <f>IF($G903="","",'G&amp;T'!E52)</f>
        <v/>
      </c>
      <c r="F903" s="5" t="str">
        <f>IF($G903="","",'G&amp;T'!G52)</f>
        <v/>
      </c>
      <c r="G903" s="2"/>
      <c r="H903" s="2" t="str">
        <f>IF(G903="","NA",IF(G903='G&amp;T'!F52,"Correct","Incorrect"))</f>
        <v>NA</v>
      </c>
      <c r="I903" s="16"/>
    </row>
    <row r="904" spans="1:9" x14ac:dyDescent="0.45">
      <c r="A904" s="6">
        <f t="shared" si="14"/>
        <v>902</v>
      </c>
      <c r="B904" s="6" t="s">
        <v>473</v>
      </c>
      <c r="C904" s="6" t="s">
        <v>479</v>
      </c>
      <c r="D904" s="6" t="str">
        <f>IF($G904="","",'G&amp;T'!D53)</f>
        <v/>
      </c>
      <c r="E904" s="8" t="str">
        <f>IF($G904="","",'G&amp;T'!E53)</f>
        <v/>
      </c>
      <c r="F904" s="9" t="str">
        <f>IF($G904="","",'G&amp;T'!G53)</f>
        <v/>
      </c>
      <c r="G904" s="6"/>
      <c r="H904" s="6" t="str">
        <f>IF(G904="","NA",IF(G904='G&amp;T'!F53,"Correct","Incorrect"))</f>
        <v>NA</v>
      </c>
      <c r="I904" s="17"/>
    </row>
    <row r="905" spans="1:9" x14ac:dyDescent="0.45">
      <c r="A905" s="2">
        <f t="shared" si="14"/>
        <v>903</v>
      </c>
      <c r="B905" s="2" t="s">
        <v>473</v>
      </c>
      <c r="C905" s="2" t="s">
        <v>479</v>
      </c>
      <c r="D905" s="2" t="str">
        <f>IF($G905="","",'G&amp;T'!D54)</f>
        <v/>
      </c>
      <c r="E905" s="4" t="str">
        <f>IF($G905="","",'G&amp;T'!E54)</f>
        <v/>
      </c>
      <c r="F905" s="5" t="str">
        <f>IF($G905="","",'G&amp;T'!G54)</f>
        <v/>
      </c>
      <c r="G905" s="2"/>
      <c r="H905" s="2" t="str">
        <f>IF(G905="","NA",IF(G905='G&amp;T'!F54,"Correct","Incorrect"))</f>
        <v>NA</v>
      </c>
      <c r="I905" s="16"/>
    </row>
    <row r="906" spans="1:9" x14ac:dyDescent="0.45">
      <c r="A906" s="6">
        <f t="shared" si="14"/>
        <v>904</v>
      </c>
      <c r="B906" s="6" t="s">
        <v>473</v>
      </c>
      <c r="C906" s="6" t="s">
        <v>479</v>
      </c>
      <c r="D906" s="6" t="str">
        <f>IF($G906="","",'G&amp;T'!D55)</f>
        <v/>
      </c>
      <c r="E906" s="8" t="str">
        <f>IF($G906="","",'G&amp;T'!E55)</f>
        <v/>
      </c>
      <c r="F906" s="9" t="str">
        <f>IF($G906="","",'G&amp;T'!G55)</f>
        <v/>
      </c>
      <c r="G906" s="6"/>
      <c r="H906" s="6" t="str">
        <f>IF(G906="","NA",IF(G906='G&amp;T'!F55,"Correct","Incorrect"))</f>
        <v>NA</v>
      </c>
      <c r="I906" s="17"/>
    </row>
    <row r="907" spans="1:9" x14ac:dyDescent="0.45">
      <c r="A907" s="2">
        <f t="shared" si="14"/>
        <v>905</v>
      </c>
      <c r="B907" s="2" t="s">
        <v>473</v>
      </c>
      <c r="C907" s="2" t="s">
        <v>479</v>
      </c>
      <c r="D907" s="2" t="str">
        <f>IF($G907="","",'G&amp;T'!D56)</f>
        <v/>
      </c>
      <c r="E907" s="4" t="str">
        <f>IF($G907="","",'G&amp;T'!E56)</f>
        <v/>
      </c>
      <c r="F907" s="5" t="str">
        <f>IF($G907="","",'G&amp;T'!G56)</f>
        <v/>
      </c>
      <c r="G907" s="2"/>
      <c r="H907" s="2" t="str">
        <f>IF(G907="","NA",IF(G907='G&amp;T'!F56,"Correct","Incorrect"))</f>
        <v>NA</v>
      </c>
      <c r="I907" s="16"/>
    </row>
    <row r="908" spans="1:9" x14ac:dyDescent="0.45">
      <c r="A908" s="6">
        <f t="shared" si="14"/>
        <v>906</v>
      </c>
      <c r="B908" s="6" t="s">
        <v>473</v>
      </c>
      <c r="C908" s="6" t="s">
        <v>479</v>
      </c>
      <c r="D908" s="6" t="str">
        <f>IF($G908="","",'G&amp;T'!D57)</f>
        <v/>
      </c>
      <c r="E908" s="8" t="str">
        <f>IF($G908="","",'G&amp;T'!E57)</f>
        <v/>
      </c>
      <c r="F908" s="9" t="str">
        <f>IF($G908="","",'G&amp;T'!G57)</f>
        <v/>
      </c>
      <c r="G908" s="6"/>
      <c r="H908" s="6" t="str">
        <f>IF(G908="","NA",IF(G908='G&amp;T'!F57,"Correct","Incorrect"))</f>
        <v>NA</v>
      </c>
      <c r="I908" s="17"/>
    </row>
    <row r="909" spans="1:9" x14ac:dyDescent="0.45">
      <c r="A909" s="2">
        <f t="shared" si="14"/>
        <v>907</v>
      </c>
      <c r="B909" s="2" t="s">
        <v>473</v>
      </c>
      <c r="C909" s="2" t="s">
        <v>479</v>
      </c>
      <c r="D909" s="2" t="str">
        <f>IF($G909="","",'G&amp;T'!D58)</f>
        <v/>
      </c>
      <c r="E909" s="4" t="str">
        <f>IF($G909="","",'G&amp;T'!E58)</f>
        <v/>
      </c>
      <c r="F909" s="5" t="str">
        <f>IF($G909="","",'G&amp;T'!G58)</f>
        <v/>
      </c>
      <c r="G909" s="2"/>
      <c r="H909" s="2" t="str">
        <f>IF(G909="","NA",IF(G909='G&amp;T'!F58,"Correct","Incorrect"))</f>
        <v>NA</v>
      </c>
      <c r="I909" s="16"/>
    </row>
    <row r="910" spans="1:9" x14ac:dyDescent="0.45">
      <c r="A910" s="6">
        <f t="shared" si="14"/>
        <v>908</v>
      </c>
      <c r="B910" s="6" t="s">
        <v>473</v>
      </c>
      <c r="C910" s="6" t="s">
        <v>479</v>
      </c>
      <c r="D910" s="6" t="str">
        <f>IF($G910="","",'G&amp;T'!D59)</f>
        <v/>
      </c>
      <c r="E910" s="8" t="str">
        <f>IF($G910="","",'G&amp;T'!E59)</f>
        <v/>
      </c>
      <c r="F910" s="9" t="str">
        <f>IF($G910="","",'G&amp;T'!G59)</f>
        <v/>
      </c>
      <c r="G910" s="6"/>
      <c r="H910" s="6" t="str">
        <f>IF(G910="","NA",IF(G910='G&amp;T'!F59,"Correct","Incorrect"))</f>
        <v>NA</v>
      </c>
      <c r="I910" s="17"/>
    </row>
    <row r="911" spans="1:9" x14ac:dyDescent="0.45">
      <c r="A911" s="2">
        <f t="shared" si="14"/>
        <v>909</v>
      </c>
      <c r="B911" s="2" t="s">
        <v>473</v>
      </c>
      <c r="C911" s="2" t="s">
        <v>479</v>
      </c>
      <c r="D911" s="2" t="str">
        <f>IF($G911="","",'G&amp;T'!D60)</f>
        <v/>
      </c>
      <c r="E911" s="4" t="str">
        <f>IF($G911="","",'G&amp;T'!E60)</f>
        <v/>
      </c>
      <c r="F911" s="5" t="str">
        <f>IF($G911="","",'G&amp;T'!G60)</f>
        <v/>
      </c>
      <c r="G911" s="2"/>
      <c r="H911" s="2" t="str">
        <f>IF(G911="","NA",IF(G911='G&amp;T'!F60,"Correct","Incorrect"))</f>
        <v>NA</v>
      </c>
      <c r="I911" s="16"/>
    </row>
    <row r="912" spans="1:9" x14ac:dyDescent="0.45">
      <c r="A912" s="6">
        <f t="shared" si="14"/>
        <v>910</v>
      </c>
      <c r="B912" s="6" t="s">
        <v>473</v>
      </c>
      <c r="C912" s="6" t="s">
        <v>479</v>
      </c>
      <c r="D912" s="6" t="str">
        <f>IF($G912="","",'G&amp;T'!D61)</f>
        <v/>
      </c>
      <c r="E912" s="8" t="str">
        <f>IF($G912="","",'G&amp;T'!E61)</f>
        <v/>
      </c>
      <c r="F912" s="9" t="str">
        <f>IF($G912="","",'G&amp;T'!G61)</f>
        <v/>
      </c>
      <c r="G912" s="6"/>
      <c r="H912" s="6" t="str">
        <f>IF(G912="","NA",IF(G912='G&amp;T'!F61,"Correct","Incorrect"))</f>
        <v>NA</v>
      </c>
      <c r="I912" s="17"/>
    </row>
    <row r="913" spans="1:9" x14ac:dyDescent="0.45">
      <c r="A913" s="2">
        <f t="shared" si="14"/>
        <v>911</v>
      </c>
      <c r="B913" s="2" t="s">
        <v>473</v>
      </c>
      <c r="C913" s="2" t="s">
        <v>479</v>
      </c>
      <c r="D913" s="2" t="str">
        <f>IF($G913="","",'G&amp;T'!D62)</f>
        <v/>
      </c>
      <c r="E913" s="4" t="str">
        <f>IF($G913="","",'G&amp;T'!E62)</f>
        <v/>
      </c>
      <c r="F913" s="5" t="str">
        <f>IF($G913="","",'G&amp;T'!G62)</f>
        <v/>
      </c>
      <c r="G913" s="2"/>
      <c r="H913" s="2" t="str">
        <f>IF(G913="","NA",IF(G913='G&amp;T'!F62,"Correct","Incorrect"))</f>
        <v>NA</v>
      </c>
      <c r="I913" s="16"/>
    </row>
    <row r="914" spans="1:9" x14ac:dyDescent="0.45">
      <c r="A914" s="6">
        <f t="shared" si="14"/>
        <v>912</v>
      </c>
      <c r="B914" s="6" t="s">
        <v>473</v>
      </c>
      <c r="C914" s="6" t="s">
        <v>479</v>
      </c>
      <c r="D914" s="6" t="str">
        <f>IF($G914="","",'G&amp;T'!D63)</f>
        <v/>
      </c>
      <c r="E914" s="8" t="str">
        <f>IF($G914="","",'G&amp;T'!E63)</f>
        <v/>
      </c>
      <c r="F914" s="9" t="str">
        <f>IF($G914="","",'G&amp;T'!G63)</f>
        <v/>
      </c>
      <c r="G914" s="6"/>
      <c r="H914" s="6" t="str">
        <f>IF(G914="","NA",IF(G914='G&amp;T'!F63,"Correct","Incorrect"))</f>
        <v>NA</v>
      </c>
      <c r="I914" s="17"/>
    </row>
    <row r="915" spans="1:9" x14ac:dyDescent="0.45">
      <c r="A915" s="2">
        <f t="shared" si="14"/>
        <v>913</v>
      </c>
      <c r="B915" s="2" t="s">
        <v>473</v>
      </c>
      <c r="C915" s="2" t="s">
        <v>479</v>
      </c>
      <c r="D915" s="2" t="str">
        <f>IF($G915="","",'G&amp;T'!D64)</f>
        <v/>
      </c>
      <c r="E915" s="4" t="str">
        <f>IF($G915="","",'G&amp;T'!E64)</f>
        <v/>
      </c>
      <c r="F915" s="5" t="str">
        <f>IF($G915="","",'G&amp;T'!G64)</f>
        <v/>
      </c>
      <c r="G915" s="2"/>
      <c r="H915" s="2" t="str">
        <f>IF(G915="","NA",IF(G915='G&amp;T'!F64,"Correct","Incorrect"))</f>
        <v>NA</v>
      </c>
      <c r="I915" s="16"/>
    </row>
    <row r="916" spans="1:9" x14ac:dyDescent="0.45">
      <c r="A916" s="6">
        <f t="shared" si="14"/>
        <v>914</v>
      </c>
      <c r="B916" s="6" t="s">
        <v>473</v>
      </c>
      <c r="C916" s="6" t="s">
        <v>479</v>
      </c>
      <c r="D916" s="6" t="str">
        <f>IF($G916="","",'G&amp;T'!D65)</f>
        <v/>
      </c>
      <c r="E916" s="8" t="str">
        <f>IF($G916="","",'G&amp;T'!E65)</f>
        <v/>
      </c>
      <c r="F916" s="9" t="str">
        <f>IF($G916="","",'G&amp;T'!G65)</f>
        <v/>
      </c>
      <c r="G916" s="6"/>
      <c r="H916" s="6" t="str">
        <f>IF(G916="","NA",IF(G916='G&amp;T'!F65,"Correct","Incorrect"))</f>
        <v>NA</v>
      </c>
      <c r="I916" s="17"/>
    </row>
    <row r="917" spans="1:9" x14ac:dyDescent="0.45">
      <c r="A917" s="2">
        <f t="shared" si="14"/>
        <v>915</v>
      </c>
      <c r="B917" s="2" t="s">
        <v>473</v>
      </c>
      <c r="C917" s="2" t="s">
        <v>479</v>
      </c>
      <c r="D917" s="2" t="str">
        <f>IF($G917="","",'G&amp;T'!D66)</f>
        <v/>
      </c>
      <c r="E917" s="4" t="str">
        <f>IF($G917="","",'G&amp;T'!E66)</f>
        <v/>
      </c>
      <c r="F917" s="5" t="str">
        <f>IF($G917="","",'G&amp;T'!G66)</f>
        <v/>
      </c>
      <c r="G917" s="2"/>
      <c r="H917" s="2" t="str">
        <f>IF(G917="","NA",IF(G917='G&amp;T'!F66,"Correct","Incorrect"))</f>
        <v>NA</v>
      </c>
      <c r="I917" s="16"/>
    </row>
    <row r="918" spans="1:9" x14ac:dyDescent="0.45">
      <c r="A918" s="6">
        <f t="shared" si="14"/>
        <v>916</v>
      </c>
      <c r="B918" s="6" t="s">
        <v>473</v>
      </c>
      <c r="C918" s="6" t="s">
        <v>479</v>
      </c>
      <c r="D918" s="6" t="str">
        <f>IF($G918="","",'G&amp;T'!D67)</f>
        <v/>
      </c>
      <c r="E918" s="8" t="str">
        <f>IF($G918="","",'G&amp;T'!E67)</f>
        <v/>
      </c>
      <c r="F918" s="9" t="str">
        <f>IF($G918="","",'G&amp;T'!G67)</f>
        <v/>
      </c>
      <c r="G918" s="6"/>
      <c r="H918" s="6" t="str">
        <f>IF(G918="","NA",IF(G918='G&amp;T'!F67,"Correct","Incorrect"))</f>
        <v>NA</v>
      </c>
      <c r="I918" s="17"/>
    </row>
    <row r="919" spans="1:9" x14ac:dyDescent="0.45">
      <c r="A919" s="2">
        <f t="shared" si="14"/>
        <v>917</v>
      </c>
      <c r="B919" s="2" t="s">
        <v>473</v>
      </c>
      <c r="C919" s="2" t="s">
        <v>479</v>
      </c>
      <c r="D919" s="2" t="str">
        <f>IF($G919="","",'G&amp;T'!D68)</f>
        <v/>
      </c>
      <c r="E919" s="4" t="str">
        <f>IF($G919="","",'G&amp;T'!E68)</f>
        <v/>
      </c>
      <c r="F919" s="5" t="str">
        <f>IF($G919="","",'G&amp;T'!G68)</f>
        <v/>
      </c>
      <c r="G919" s="2"/>
      <c r="H919" s="2" t="str">
        <f>IF(G919="","NA",IF(G919='G&amp;T'!F68,"Correct","Incorrect"))</f>
        <v>NA</v>
      </c>
      <c r="I919" s="16"/>
    </row>
    <row r="920" spans="1:9" x14ac:dyDescent="0.45">
      <c r="A920" s="6">
        <f t="shared" si="14"/>
        <v>918</v>
      </c>
      <c r="B920" s="6" t="s">
        <v>473</v>
      </c>
      <c r="C920" s="6" t="s">
        <v>479</v>
      </c>
      <c r="D920" s="6" t="str">
        <f>IF($G920="","",'G&amp;T'!D69)</f>
        <v/>
      </c>
      <c r="E920" s="8" t="str">
        <f>IF($G920="","",'G&amp;T'!E69)</f>
        <v/>
      </c>
      <c r="F920" s="9" t="str">
        <f>IF($G920="","",'G&amp;T'!G69)</f>
        <v/>
      </c>
      <c r="G920" s="6"/>
      <c r="H920" s="6" t="str">
        <f>IF(G920="","NA",IF(G920='G&amp;T'!F69,"Correct","Incorrect"))</f>
        <v>NA</v>
      </c>
      <c r="I920" s="17"/>
    </row>
    <row r="921" spans="1:9" x14ac:dyDescent="0.45">
      <c r="A921" s="2">
        <f t="shared" si="14"/>
        <v>919</v>
      </c>
      <c r="B921" s="2" t="s">
        <v>473</v>
      </c>
      <c r="C921" s="2" t="s">
        <v>479</v>
      </c>
      <c r="D921" s="2" t="str">
        <f>IF($G921="","",'G&amp;T'!D70)</f>
        <v/>
      </c>
      <c r="E921" s="4" t="str">
        <f>IF($G921="","",'G&amp;T'!E70)</f>
        <v/>
      </c>
      <c r="F921" s="5" t="str">
        <f>IF($G921="","",'G&amp;T'!G70)</f>
        <v/>
      </c>
      <c r="G921" s="2"/>
      <c r="H921" s="2" t="str">
        <f>IF(G921="","NA",IF(G921='G&amp;T'!F70,"Correct","Incorrect"))</f>
        <v>NA</v>
      </c>
      <c r="I921" s="16"/>
    </row>
    <row r="922" spans="1:9" x14ac:dyDescent="0.45">
      <c r="A922" s="6">
        <f t="shared" si="14"/>
        <v>920</v>
      </c>
      <c r="B922" s="6" t="s">
        <v>473</v>
      </c>
      <c r="C922" s="6" t="s">
        <v>479</v>
      </c>
      <c r="D922" s="6" t="str">
        <f>IF($G922="","",'G&amp;T'!D71)</f>
        <v/>
      </c>
      <c r="E922" s="8" t="str">
        <f>IF($G922="","",'G&amp;T'!E71)</f>
        <v/>
      </c>
      <c r="F922" s="9" t="str">
        <f>IF($G922="","",'G&amp;T'!G71)</f>
        <v/>
      </c>
      <c r="G922" s="6"/>
      <c r="H922" s="6" t="str">
        <f>IF(G922="","NA",IF(G922='G&amp;T'!F71,"Correct","Incorrect"))</f>
        <v>NA</v>
      </c>
      <c r="I922" s="17"/>
    </row>
    <row r="923" spans="1:9" x14ac:dyDescent="0.45">
      <c r="A923" s="2">
        <f t="shared" si="14"/>
        <v>921</v>
      </c>
      <c r="B923" s="2" t="s">
        <v>473</v>
      </c>
      <c r="C923" s="2" t="s">
        <v>479</v>
      </c>
      <c r="D923" s="2" t="str">
        <f>IF($G923="","",'G&amp;T'!D72)</f>
        <v/>
      </c>
      <c r="E923" s="4" t="str">
        <f>IF($G923="","",'G&amp;T'!E72)</f>
        <v/>
      </c>
      <c r="F923" s="5" t="str">
        <f>IF($G923="","",'G&amp;T'!G72)</f>
        <v/>
      </c>
      <c r="G923" s="2"/>
      <c r="H923" s="2" t="str">
        <f>IF(G923="","NA",IF(G923='G&amp;T'!F72,"Correct","Incorrect"))</f>
        <v>NA</v>
      </c>
      <c r="I923" s="16"/>
    </row>
    <row r="924" spans="1:9" x14ac:dyDescent="0.45">
      <c r="A924" s="6">
        <f t="shared" si="14"/>
        <v>922</v>
      </c>
      <c r="B924" s="6" t="s">
        <v>473</v>
      </c>
      <c r="C924" s="6" t="s">
        <v>479</v>
      </c>
      <c r="D924" s="6" t="str">
        <f>IF($G924="","",'G&amp;T'!D73)</f>
        <v/>
      </c>
      <c r="E924" s="8" t="str">
        <f>IF($G924="","",'G&amp;T'!E73)</f>
        <v/>
      </c>
      <c r="F924" s="9" t="str">
        <f>IF($G924="","",'G&amp;T'!G73)</f>
        <v/>
      </c>
      <c r="G924" s="6"/>
      <c r="H924" s="6" t="str">
        <f>IF(G924="","NA",IF(G924='G&amp;T'!F73,"Correct","Incorrect"))</f>
        <v>NA</v>
      </c>
      <c r="I924" s="17"/>
    </row>
    <row r="925" spans="1:9" x14ac:dyDescent="0.45">
      <c r="A925" s="2">
        <f t="shared" si="14"/>
        <v>923</v>
      </c>
      <c r="B925" s="2" t="s">
        <v>473</v>
      </c>
      <c r="C925" s="2" t="s">
        <v>479</v>
      </c>
      <c r="D925" s="2" t="str">
        <f>IF($G925="","",'G&amp;T'!D74)</f>
        <v/>
      </c>
      <c r="E925" s="4" t="str">
        <f>IF($G925="","",'G&amp;T'!E74)</f>
        <v/>
      </c>
      <c r="F925" s="5" t="str">
        <f>IF($G925="","",'G&amp;T'!G74)</f>
        <v/>
      </c>
      <c r="G925" s="2"/>
      <c r="H925" s="2" t="str">
        <f>IF(G925="","NA",IF(G925='G&amp;T'!F74,"Correct","Incorrect"))</f>
        <v>NA</v>
      </c>
      <c r="I925" s="16"/>
    </row>
    <row r="926" spans="1:9" x14ac:dyDescent="0.45">
      <c r="A926" s="6">
        <f t="shared" si="14"/>
        <v>924</v>
      </c>
      <c r="B926" s="6" t="s">
        <v>473</v>
      </c>
      <c r="C926" s="6" t="s">
        <v>479</v>
      </c>
      <c r="D926" s="6" t="str">
        <f>IF($G926="","",'G&amp;T'!D75)</f>
        <v/>
      </c>
      <c r="E926" s="8" t="str">
        <f>IF($G926="","",'G&amp;T'!E75)</f>
        <v/>
      </c>
      <c r="F926" s="9" t="str">
        <f>IF($G926="","",'G&amp;T'!G75)</f>
        <v/>
      </c>
      <c r="G926" s="6"/>
      <c r="H926" s="6" t="str">
        <f>IF(G926="","NA",IF(G926='G&amp;T'!F75,"Correct","Incorrect"))</f>
        <v>NA</v>
      </c>
      <c r="I926" s="17"/>
    </row>
    <row r="927" spans="1:9" x14ac:dyDescent="0.45">
      <c r="A927" s="2">
        <f t="shared" si="14"/>
        <v>925</v>
      </c>
      <c r="B927" s="2" t="s">
        <v>473</v>
      </c>
      <c r="C927" s="2" t="s">
        <v>479</v>
      </c>
      <c r="D927" s="2" t="str">
        <f>IF($G927="","",'G&amp;T'!D76)</f>
        <v/>
      </c>
      <c r="E927" s="4" t="str">
        <f>IF($G927="","",'G&amp;T'!E76)</f>
        <v/>
      </c>
      <c r="F927" s="5" t="str">
        <f>IF($G927="","",'G&amp;T'!G76)</f>
        <v/>
      </c>
      <c r="G927" s="2"/>
      <c r="H927" s="2" t="str">
        <f>IF(G927="","NA",IF(G927='G&amp;T'!F76,"Correct","Incorrect"))</f>
        <v>NA</v>
      </c>
      <c r="I927" s="16"/>
    </row>
    <row r="928" spans="1:9" x14ac:dyDescent="0.45">
      <c r="A928" s="6">
        <f t="shared" si="14"/>
        <v>926</v>
      </c>
      <c r="B928" s="6" t="s">
        <v>473</v>
      </c>
      <c r="C928" s="6" t="s">
        <v>479</v>
      </c>
      <c r="D928" s="6" t="str">
        <f>IF($G928="","",'G&amp;T'!D77)</f>
        <v/>
      </c>
      <c r="E928" s="8" t="str">
        <f>IF($G928="","",'G&amp;T'!E77)</f>
        <v/>
      </c>
      <c r="F928" s="9" t="str">
        <f>IF($G928="","",'G&amp;T'!G77)</f>
        <v/>
      </c>
      <c r="G928" s="6"/>
      <c r="H928" s="6" t="str">
        <f>IF(G928="","NA",IF(G928='G&amp;T'!F77,"Correct","Incorrect"))</f>
        <v>NA</v>
      </c>
      <c r="I928" s="17"/>
    </row>
    <row r="929" spans="1:9" x14ac:dyDescent="0.45">
      <c r="A929" s="2">
        <f t="shared" si="14"/>
        <v>927</v>
      </c>
      <c r="B929" s="2" t="s">
        <v>473</v>
      </c>
      <c r="C929" s="2" t="s">
        <v>479</v>
      </c>
      <c r="D929" s="2" t="str">
        <f>IF($G929="","",'G&amp;T'!D78)</f>
        <v/>
      </c>
      <c r="E929" s="4" t="str">
        <f>IF($G929="","",'G&amp;T'!E78)</f>
        <v/>
      </c>
      <c r="F929" s="5" t="str">
        <f>IF($G929="","",'G&amp;T'!G78)</f>
        <v/>
      </c>
      <c r="G929" s="2"/>
      <c r="H929" s="2" t="str">
        <f>IF(G929="","NA",IF(G929='G&amp;T'!F78,"Correct","Incorrect"))</f>
        <v>NA</v>
      </c>
      <c r="I929" s="16"/>
    </row>
    <row r="930" spans="1:9" x14ac:dyDescent="0.45">
      <c r="A930" s="6">
        <f t="shared" si="14"/>
        <v>928</v>
      </c>
      <c r="B930" s="6" t="s">
        <v>473</v>
      </c>
      <c r="C930" s="6" t="s">
        <v>479</v>
      </c>
      <c r="D930" s="6" t="str">
        <f>IF($G930="","",'G&amp;T'!D79)</f>
        <v/>
      </c>
      <c r="E930" s="8" t="str">
        <f>IF($G930="","",'G&amp;T'!E79)</f>
        <v/>
      </c>
      <c r="F930" s="9" t="str">
        <f>IF($G930="","",'G&amp;T'!G79)</f>
        <v/>
      </c>
      <c r="G930" s="6"/>
      <c r="H930" s="6" t="str">
        <f>IF(G930="","NA",IF(G930='G&amp;T'!F79,"Correct","Incorrect"))</f>
        <v>NA</v>
      </c>
      <c r="I930" s="17"/>
    </row>
    <row r="931" spans="1:9" x14ac:dyDescent="0.45">
      <c r="A931" s="2">
        <f t="shared" si="14"/>
        <v>929</v>
      </c>
      <c r="B931" s="2" t="s">
        <v>473</v>
      </c>
      <c r="C931" s="2" t="s">
        <v>479</v>
      </c>
      <c r="D931" s="2" t="str">
        <f>IF($G931="","",'G&amp;T'!D80)</f>
        <v/>
      </c>
      <c r="E931" s="4" t="str">
        <f>IF($G931="","",'G&amp;T'!E80)</f>
        <v/>
      </c>
      <c r="F931" s="5" t="str">
        <f>IF($G931="","",'G&amp;T'!G80)</f>
        <v/>
      </c>
      <c r="G931" s="2"/>
      <c r="H931" s="2" t="str">
        <f>IF(G931="","NA",IF(G931='G&amp;T'!F80,"Correct","Incorrect"))</f>
        <v>NA</v>
      </c>
      <c r="I931" s="16"/>
    </row>
    <row r="932" spans="1:9" x14ac:dyDescent="0.45">
      <c r="A932" s="6">
        <f t="shared" si="14"/>
        <v>930</v>
      </c>
      <c r="B932" s="6" t="s">
        <v>473</v>
      </c>
      <c r="C932" s="6" t="s">
        <v>479</v>
      </c>
      <c r="D932" s="6" t="str">
        <f>IF($G932="","",'G&amp;T'!D81)</f>
        <v/>
      </c>
      <c r="E932" s="8" t="str">
        <f>IF($G932="","",'G&amp;T'!E81)</f>
        <v/>
      </c>
      <c r="F932" s="9" t="str">
        <f>IF($G932="","",'G&amp;T'!G81)</f>
        <v/>
      </c>
      <c r="G932" s="6"/>
      <c r="H932" s="6" t="str">
        <f>IF(G932="","NA",IF(G932='G&amp;T'!F81,"Correct","Incorrect"))</f>
        <v>NA</v>
      </c>
      <c r="I932" s="17"/>
    </row>
    <row r="933" spans="1:9" x14ac:dyDescent="0.45">
      <c r="A933" s="2">
        <f t="shared" si="14"/>
        <v>931</v>
      </c>
      <c r="B933" s="2" t="s">
        <v>473</v>
      </c>
      <c r="C933" s="2" t="s">
        <v>479</v>
      </c>
      <c r="D933" s="2" t="str">
        <f>IF($G933="","",'G&amp;T'!D82)</f>
        <v/>
      </c>
      <c r="E933" s="4" t="str">
        <f>IF($G933="","",'G&amp;T'!E82)</f>
        <v/>
      </c>
      <c r="F933" s="5" t="str">
        <f>IF($G933="","",'G&amp;T'!G82)</f>
        <v/>
      </c>
      <c r="G933" s="2"/>
      <c r="H933" s="2" t="str">
        <f>IF(G933="","NA",IF(G933='G&amp;T'!F82,"Correct","Incorrect"))</f>
        <v>NA</v>
      </c>
      <c r="I933" s="16"/>
    </row>
    <row r="934" spans="1:9" x14ac:dyDescent="0.45">
      <c r="A934" s="6">
        <f t="shared" si="14"/>
        <v>932</v>
      </c>
      <c r="B934" s="6" t="s">
        <v>473</v>
      </c>
      <c r="C934" s="6" t="s">
        <v>479</v>
      </c>
      <c r="D934" s="6" t="str">
        <f>IF($G934="","",'G&amp;T'!D83)</f>
        <v/>
      </c>
      <c r="E934" s="8" t="str">
        <f>IF($G934="","",'G&amp;T'!E83)</f>
        <v/>
      </c>
      <c r="F934" s="9" t="str">
        <f>IF($G934="","",'G&amp;T'!G83)</f>
        <v/>
      </c>
      <c r="G934" s="6"/>
      <c r="H934" s="6" t="str">
        <f>IF(G934="","NA",IF(G934='G&amp;T'!F83,"Correct","Incorrect"))</f>
        <v>NA</v>
      </c>
      <c r="I934" s="17"/>
    </row>
    <row r="935" spans="1:9" x14ac:dyDescent="0.45">
      <c r="A935" s="2">
        <f t="shared" si="14"/>
        <v>933</v>
      </c>
      <c r="B935" s="2" t="s">
        <v>473</v>
      </c>
      <c r="C935" s="2" t="s">
        <v>480</v>
      </c>
      <c r="D935" s="2" t="str">
        <f>IF($G935="","",MSR!D2)</f>
        <v/>
      </c>
      <c r="E935" s="4" t="str">
        <f>IF($G935="","",MSR!E2)</f>
        <v/>
      </c>
      <c r="F935" s="5" t="str">
        <f>IF($G935="","",MSR!G2)</f>
        <v/>
      </c>
      <c r="G935" s="2"/>
      <c r="H935" s="2" t="str">
        <f>IF(G935="","NA",IF(G935=MSR!F2,"Correct","Incorrect"))</f>
        <v>NA</v>
      </c>
      <c r="I935" s="16"/>
    </row>
    <row r="936" spans="1:9" x14ac:dyDescent="0.45">
      <c r="A936" s="6">
        <f t="shared" si="14"/>
        <v>934</v>
      </c>
      <c r="B936" s="6" t="s">
        <v>473</v>
      </c>
      <c r="C936" s="6" t="s">
        <v>480</v>
      </c>
      <c r="D936" s="6" t="str">
        <f>IF($G936="","",MSR!D3)</f>
        <v/>
      </c>
      <c r="E936" s="8" t="str">
        <f>IF($G936="","",MSR!E3)</f>
        <v/>
      </c>
      <c r="F936" s="9" t="str">
        <f>IF($G936="","",MSR!G3)</f>
        <v/>
      </c>
      <c r="G936" s="6"/>
      <c r="H936" s="6" t="str">
        <f>IF(G936="","NA",IF(G936=MSR!F3,"Correct","Incorrect"))</f>
        <v>NA</v>
      </c>
      <c r="I936" s="17"/>
    </row>
    <row r="937" spans="1:9" x14ac:dyDescent="0.45">
      <c r="A937" s="2">
        <f t="shared" si="14"/>
        <v>935</v>
      </c>
      <c r="B937" s="2" t="s">
        <v>473</v>
      </c>
      <c r="C937" s="2" t="s">
        <v>480</v>
      </c>
      <c r="D937" s="2" t="str">
        <f>IF($G937="","",MSR!D4)</f>
        <v/>
      </c>
      <c r="E937" s="4" t="str">
        <f>IF($G937="","",MSR!E4)</f>
        <v/>
      </c>
      <c r="F937" s="5" t="str">
        <f>IF($G937="","",MSR!G4)</f>
        <v/>
      </c>
      <c r="G937" s="2"/>
      <c r="H937" s="2" t="str">
        <f>IF(G937="","NA",IF(G937=MSR!F4,"Correct","Incorrect"))</f>
        <v>NA</v>
      </c>
      <c r="I937" s="16"/>
    </row>
    <row r="938" spans="1:9" x14ac:dyDescent="0.45">
      <c r="A938" s="6">
        <f t="shared" si="14"/>
        <v>936</v>
      </c>
      <c r="B938" s="6" t="s">
        <v>473</v>
      </c>
      <c r="C938" s="6" t="s">
        <v>480</v>
      </c>
      <c r="D938" s="6" t="str">
        <f>IF($G938="","",MSR!D5)</f>
        <v/>
      </c>
      <c r="E938" s="8" t="str">
        <f>IF($G938="","",MSR!E5)</f>
        <v/>
      </c>
      <c r="F938" s="9" t="str">
        <f>IF($G938="","",MSR!G5)</f>
        <v/>
      </c>
      <c r="G938" s="6"/>
      <c r="H938" s="6" t="str">
        <f>IF(G938="","NA",IF(G938=MSR!F5,"Correct","Incorrect"))</f>
        <v>NA</v>
      </c>
      <c r="I938" s="17"/>
    </row>
    <row r="939" spans="1:9" x14ac:dyDescent="0.45">
      <c r="A939" s="2">
        <f t="shared" si="14"/>
        <v>937</v>
      </c>
      <c r="B939" s="2" t="s">
        <v>473</v>
      </c>
      <c r="C939" s="2" t="s">
        <v>480</v>
      </c>
      <c r="D939" s="2" t="str">
        <f>IF($G939="","",MSR!D6)</f>
        <v/>
      </c>
      <c r="E939" s="4" t="str">
        <f>IF($G939="","",MSR!E6)</f>
        <v/>
      </c>
      <c r="F939" s="5" t="str">
        <f>IF($G939="","",MSR!G6)</f>
        <v/>
      </c>
      <c r="G939" s="2"/>
      <c r="H939" s="2" t="str">
        <f>IF(G939="","NA",IF(G939=MSR!F6,"Correct","Incorrect"))</f>
        <v>NA</v>
      </c>
      <c r="I939" s="16"/>
    </row>
    <row r="940" spans="1:9" x14ac:dyDescent="0.45">
      <c r="A940" s="6">
        <f t="shared" si="14"/>
        <v>938</v>
      </c>
      <c r="B940" s="6" t="s">
        <v>473</v>
      </c>
      <c r="C940" s="6" t="s">
        <v>480</v>
      </c>
      <c r="D940" s="6" t="str">
        <f>IF($G940="","",MSR!D7)</f>
        <v/>
      </c>
      <c r="E940" s="8" t="str">
        <f>IF($G940="","",MSR!E7)</f>
        <v/>
      </c>
      <c r="F940" s="9" t="str">
        <f>IF($G940="","",MSR!G7)</f>
        <v/>
      </c>
      <c r="G940" s="6"/>
      <c r="H940" s="6" t="str">
        <f>IF(G940="","NA",IF(G940=MSR!F7,"Correct","Incorrect"))</f>
        <v>NA</v>
      </c>
      <c r="I940" s="17"/>
    </row>
    <row r="941" spans="1:9" x14ac:dyDescent="0.45">
      <c r="A941" s="2">
        <f t="shared" si="14"/>
        <v>939</v>
      </c>
      <c r="B941" s="2" t="s">
        <v>473</v>
      </c>
      <c r="C941" s="2" t="s">
        <v>480</v>
      </c>
      <c r="D941" s="2" t="str">
        <f>IF($G941="","",MSR!D8)</f>
        <v/>
      </c>
      <c r="E941" s="4" t="str">
        <f>IF($G941="","",MSR!E8)</f>
        <v/>
      </c>
      <c r="F941" s="5" t="str">
        <f>IF($G941="","",MSR!G8)</f>
        <v/>
      </c>
      <c r="G941" s="2"/>
      <c r="H941" s="2" t="str">
        <f>IF(G941="","NA",IF(G941=MSR!F8,"Correct","Incorrect"))</f>
        <v>NA</v>
      </c>
      <c r="I941" s="16"/>
    </row>
    <row r="942" spans="1:9" x14ac:dyDescent="0.45">
      <c r="A942" s="6">
        <f t="shared" si="14"/>
        <v>940</v>
      </c>
      <c r="B942" s="6" t="s">
        <v>473</v>
      </c>
      <c r="C942" s="6" t="s">
        <v>480</v>
      </c>
      <c r="D942" s="6" t="str">
        <f>IF($G942="","",MSR!D9)</f>
        <v/>
      </c>
      <c r="E942" s="8" t="str">
        <f>IF($G942="","",MSR!E9)</f>
        <v/>
      </c>
      <c r="F942" s="9" t="str">
        <f>IF($G942="","",MSR!G9)</f>
        <v/>
      </c>
      <c r="G942" s="6"/>
      <c r="H942" s="6" t="str">
        <f>IF(G942="","NA",IF(G942=MSR!F9,"Correct","Incorrect"))</f>
        <v>NA</v>
      </c>
      <c r="I942" s="17"/>
    </row>
    <row r="943" spans="1:9" x14ac:dyDescent="0.45">
      <c r="A943" s="2">
        <f t="shared" si="14"/>
        <v>941</v>
      </c>
      <c r="B943" s="2" t="s">
        <v>473</v>
      </c>
      <c r="C943" s="2" t="s">
        <v>480</v>
      </c>
      <c r="D943" s="2" t="str">
        <f>IF($G943="","",MSR!D10)</f>
        <v/>
      </c>
      <c r="E943" s="4" t="str">
        <f>IF($G943="","",MSR!E10)</f>
        <v/>
      </c>
      <c r="F943" s="5" t="str">
        <f>IF($G943="","",MSR!G10)</f>
        <v/>
      </c>
      <c r="G943" s="2"/>
      <c r="H943" s="2" t="str">
        <f>IF(G943="","NA",IF(G943=MSR!F10,"Correct","Incorrect"))</f>
        <v>NA</v>
      </c>
      <c r="I943" s="16"/>
    </row>
    <row r="944" spans="1:9" x14ac:dyDescent="0.45">
      <c r="A944" s="6">
        <f t="shared" si="14"/>
        <v>942</v>
      </c>
      <c r="B944" s="6" t="s">
        <v>473</v>
      </c>
      <c r="C944" s="6" t="s">
        <v>480</v>
      </c>
      <c r="D944" s="6" t="str">
        <f>IF($G944="","",MSR!D11)</f>
        <v/>
      </c>
      <c r="E944" s="8" t="str">
        <f>IF($G944="","",MSR!E11)</f>
        <v/>
      </c>
      <c r="F944" s="9" t="str">
        <f>IF($G944="","",MSR!G11)</f>
        <v/>
      </c>
      <c r="G944" s="6"/>
      <c r="H944" s="6" t="str">
        <f>IF(G944="","NA",IF(G944=MSR!F11,"Correct","Incorrect"))</f>
        <v>NA</v>
      </c>
      <c r="I944" s="17"/>
    </row>
    <row r="945" spans="1:9" x14ac:dyDescent="0.45">
      <c r="A945" s="2">
        <f t="shared" si="14"/>
        <v>943</v>
      </c>
      <c r="B945" s="2" t="s">
        <v>473</v>
      </c>
      <c r="C945" s="2" t="s">
        <v>480</v>
      </c>
      <c r="D945" s="2" t="str">
        <f>IF($G945="","",MSR!D12)</f>
        <v/>
      </c>
      <c r="E945" s="4" t="str">
        <f>IF($G945="","",MSR!E12)</f>
        <v/>
      </c>
      <c r="F945" s="5" t="str">
        <f>IF($G945="","",MSR!G12)</f>
        <v/>
      </c>
      <c r="G945" s="2"/>
      <c r="H945" s="2" t="str">
        <f>IF(G945="","NA",IF(G945=MSR!F12,"Correct","Incorrect"))</f>
        <v>NA</v>
      </c>
      <c r="I945" s="16"/>
    </row>
    <row r="946" spans="1:9" x14ac:dyDescent="0.45">
      <c r="A946" s="6">
        <f t="shared" si="14"/>
        <v>944</v>
      </c>
      <c r="B946" s="6" t="s">
        <v>473</v>
      </c>
      <c r="C946" s="6" t="s">
        <v>480</v>
      </c>
      <c r="D946" s="6" t="str">
        <f>IF($G946="","",MSR!D13)</f>
        <v/>
      </c>
      <c r="E946" s="8" t="str">
        <f>IF($G946="","",MSR!E13)</f>
        <v/>
      </c>
      <c r="F946" s="9" t="str">
        <f>IF($G946="","",MSR!G13)</f>
        <v/>
      </c>
      <c r="G946" s="6"/>
      <c r="H946" s="6" t="str">
        <f>IF(G946="","NA",IF(G946=MSR!F13,"Correct","Incorrect"))</f>
        <v>NA</v>
      </c>
      <c r="I946" s="17"/>
    </row>
    <row r="947" spans="1:9" x14ac:dyDescent="0.45">
      <c r="A947" s="2">
        <f t="shared" si="14"/>
        <v>945</v>
      </c>
      <c r="B947" s="2" t="s">
        <v>473</v>
      </c>
      <c r="C947" s="2" t="s">
        <v>480</v>
      </c>
      <c r="D947" s="2" t="str">
        <f>IF($G947="","",MSR!D14)</f>
        <v/>
      </c>
      <c r="E947" s="4" t="str">
        <f>IF($G947="","",MSR!E14)</f>
        <v/>
      </c>
      <c r="F947" s="5" t="str">
        <f>IF($G947="","",MSR!G14)</f>
        <v/>
      </c>
      <c r="G947" s="2"/>
      <c r="H947" s="2" t="str">
        <f>IF(G947="","NA",IF(G947=MSR!F14,"Correct","Incorrect"))</f>
        <v>NA</v>
      </c>
      <c r="I947" s="16"/>
    </row>
    <row r="948" spans="1:9" x14ac:dyDescent="0.45">
      <c r="A948" s="6">
        <f t="shared" si="14"/>
        <v>946</v>
      </c>
      <c r="B948" s="6" t="s">
        <v>473</v>
      </c>
      <c r="C948" s="6" t="s">
        <v>480</v>
      </c>
      <c r="D948" s="6" t="str">
        <f>IF($G948="","",MSR!D15)</f>
        <v/>
      </c>
      <c r="E948" s="8" t="str">
        <f>IF($G948="","",MSR!E15)</f>
        <v/>
      </c>
      <c r="F948" s="9" t="str">
        <f>IF($G948="","",MSR!G15)</f>
        <v/>
      </c>
      <c r="G948" s="6"/>
      <c r="H948" s="6" t="str">
        <f>IF(G948="","NA",IF(G948=MSR!F15,"Correct","Incorrect"))</f>
        <v>NA</v>
      </c>
      <c r="I948" s="17"/>
    </row>
    <row r="949" spans="1:9" x14ac:dyDescent="0.45">
      <c r="A949" s="2">
        <f t="shared" si="14"/>
        <v>947</v>
      </c>
      <c r="B949" s="2" t="s">
        <v>473</v>
      </c>
      <c r="C949" s="2" t="s">
        <v>480</v>
      </c>
      <c r="D949" s="2" t="str">
        <f>IF($G949="","",MSR!D16)</f>
        <v/>
      </c>
      <c r="E949" s="4" t="str">
        <f>IF($G949="","",MSR!E16)</f>
        <v/>
      </c>
      <c r="F949" s="5" t="str">
        <f>IF($G949="","",MSR!G16)</f>
        <v/>
      </c>
      <c r="G949" s="2"/>
      <c r="H949" s="2" t="str">
        <f>IF(G949="","NA",IF(G949=MSR!F16,"Correct","Incorrect"))</f>
        <v>NA</v>
      </c>
      <c r="I949" s="16"/>
    </row>
    <row r="950" spans="1:9" x14ac:dyDescent="0.45">
      <c r="A950" s="6">
        <f t="shared" si="14"/>
        <v>948</v>
      </c>
      <c r="B950" s="6" t="s">
        <v>473</v>
      </c>
      <c r="C950" s="6" t="s">
        <v>480</v>
      </c>
      <c r="D950" s="6" t="str">
        <f>IF($G950="","",MSR!D17)</f>
        <v/>
      </c>
      <c r="E950" s="8" t="str">
        <f>IF($G950="","",MSR!E17)</f>
        <v/>
      </c>
      <c r="F950" s="9" t="str">
        <f>IF($G950="","",MSR!G17)</f>
        <v/>
      </c>
      <c r="G950" s="6"/>
      <c r="H950" s="6" t="str">
        <f>IF(G950="","NA",IF(G950=MSR!F17,"Correct","Incorrect"))</f>
        <v>NA</v>
      </c>
      <c r="I950" s="17"/>
    </row>
    <row r="951" spans="1:9" x14ac:dyDescent="0.45">
      <c r="A951" s="2">
        <f t="shared" si="14"/>
        <v>949</v>
      </c>
      <c r="B951" s="2" t="s">
        <v>473</v>
      </c>
      <c r="C951" s="2" t="s">
        <v>480</v>
      </c>
      <c r="D951" s="2" t="str">
        <f>IF($G951="","",MSR!D18)</f>
        <v/>
      </c>
      <c r="E951" s="4" t="str">
        <f>IF($G951="","",MSR!E18)</f>
        <v/>
      </c>
      <c r="F951" s="5" t="str">
        <f>IF($G951="","",MSR!G18)</f>
        <v/>
      </c>
      <c r="G951" s="2"/>
      <c r="H951" s="2" t="str">
        <f>IF(G951="","NA",IF(G951=MSR!F18,"Correct","Incorrect"))</f>
        <v>NA</v>
      </c>
      <c r="I951" s="16"/>
    </row>
    <row r="952" spans="1:9" x14ac:dyDescent="0.45">
      <c r="A952" s="6">
        <f t="shared" si="14"/>
        <v>950</v>
      </c>
      <c r="B952" s="6" t="s">
        <v>473</v>
      </c>
      <c r="C952" s="6" t="s">
        <v>480</v>
      </c>
      <c r="D952" s="6" t="str">
        <f>IF($G952="","",MSR!D19)</f>
        <v/>
      </c>
      <c r="E952" s="8" t="str">
        <f>IF($G952="","",MSR!E19)</f>
        <v/>
      </c>
      <c r="F952" s="9" t="str">
        <f>IF($G952="","",MSR!G19)</f>
        <v/>
      </c>
      <c r="G952" s="6"/>
      <c r="H952" s="6" t="str">
        <f>IF(G952="","NA",IF(G952=MSR!F19,"Correct","Incorrect"))</f>
        <v>NA</v>
      </c>
      <c r="I952" s="17"/>
    </row>
    <row r="953" spans="1:9" x14ac:dyDescent="0.45">
      <c r="A953" s="2">
        <f t="shared" si="14"/>
        <v>951</v>
      </c>
      <c r="B953" s="2" t="s">
        <v>473</v>
      </c>
      <c r="C953" s="2" t="s">
        <v>480</v>
      </c>
      <c r="D953" s="2" t="str">
        <f>IF($G953="","",MSR!D20)</f>
        <v/>
      </c>
      <c r="E953" s="4" t="str">
        <f>IF($G953="","",MSR!E20)</f>
        <v/>
      </c>
      <c r="F953" s="5" t="str">
        <f>IF($G953="","",MSR!G20)</f>
        <v/>
      </c>
      <c r="G953" s="2"/>
      <c r="H953" s="2" t="str">
        <f>IF(G953="","NA",IF(G953=MSR!F20,"Correct","Incorrect"))</f>
        <v>NA</v>
      </c>
      <c r="I953" s="16"/>
    </row>
    <row r="954" spans="1:9" x14ac:dyDescent="0.45">
      <c r="A954" s="6">
        <f t="shared" si="14"/>
        <v>952</v>
      </c>
      <c r="B954" s="6" t="s">
        <v>473</v>
      </c>
      <c r="C954" s="6" t="s">
        <v>480</v>
      </c>
      <c r="D954" s="6" t="str">
        <f>IF($G954="","",MSR!D21)</f>
        <v/>
      </c>
      <c r="E954" s="8" t="str">
        <f>IF($G954="","",MSR!E21)</f>
        <v/>
      </c>
      <c r="F954" s="9" t="str">
        <f>IF($G954="","",MSR!G21)</f>
        <v/>
      </c>
      <c r="G954" s="6"/>
      <c r="H954" s="6" t="str">
        <f>IF(G954="","NA",IF(G954=MSR!F21,"Correct","Incorrect"))</f>
        <v>NA</v>
      </c>
      <c r="I954" s="17"/>
    </row>
    <row r="955" spans="1:9" x14ac:dyDescent="0.45">
      <c r="A955" s="2">
        <f t="shared" si="14"/>
        <v>953</v>
      </c>
      <c r="B955" s="2" t="s">
        <v>473</v>
      </c>
      <c r="C955" s="2" t="s">
        <v>480</v>
      </c>
      <c r="D955" s="2" t="str">
        <f>IF($G955="","",MSR!D22)</f>
        <v/>
      </c>
      <c r="E955" s="4" t="str">
        <f>IF($G955="","",MSR!E22)</f>
        <v/>
      </c>
      <c r="F955" s="5" t="str">
        <f>IF($G955="","",MSR!G22)</f>
        <v/>
      </c>
      <c r="G955" s="2"/>
      <c r="H955" s="2" t="str">
        <f>IF(G955="","NA",IF(G955=MSR!F22,"Correct","Incorrect"))</f>
        <v>NA</v>
      </c>
      <c r="I955" s="16"/>
    </row>
    <row r="956" spans="1:9" x14ac:dyDescent="0.45">
      <c r="A956" s="6">
        <f t="shared" si="14"/>
        <v>954</v>
      </c>
      <c r="B956" s="6" t="s">
        <v>473</v>
      </c>
      <c r="C956" s="6" t="s">
        <v>480</v>
      </c>
      <c r="D956" s="6" t="str">
        <f>IF($G956="","",MSR!D23)</f>
        <v/>
      </c>
      <c r="E956" s="8" t="str">
        <f>IF($G956="","",MSR!E23)</f>
        <v/>
      </c>
      <c r="F956" s="9" t="str">
        <f>IF($G956="","",MSR!G23)</f>
        <v/>
      </c>
      <c r="G956" s="6"/>
      <c r="H956" s="6" t="str">
        <f>IF(G956="","NA",IF(G956=MSR!F23,"Correct","Incorrect"))</f>
        <v>NA</v>
      </c>
      <c r="I956" s="17"/>
    </row>
    <row r="957" spans="1:9" x14ac:dyDescent="0.45">
      <c r="A957" s="2">
        <f t="shared" si="14"/>
        <v>955</v>
      </c>
      <c r="B957" s="2" t="s">
        <v>473</v>
      </c>
      <c r="C957" s="2" t="s">
        <v>480</v>
      </c>
      <c r="D957" s="2" t="str">
        <f>IF($G957="","",MSR!D24)</f>
        <v/>
      </c>
      <c r="E957" s="4" t="str">
        <f>IF($G957="","",MSR!E24)</f>
        <v/>
      </c>
      <c r="F957" s="5" t="str">
        <f>IF($G957="","",MSR!G24)</f>
        <v/>
      </c>
      <c r="G957" s="2"/>
      <c r="H957" s="2" t="str">
        <f>IF(G957="","NA",IF(G957=MSR!F24,"Correct","Incorrect"))</f>
        <v>NA</v>
      </c>
      <c r="I957" s="16"/>
    </row>
    <row r="958" spans="1:9" x14ac:dyDescent="0.45">
      <c r="A958" s="6">
        <f t="shared" si="14"/>
        <v>956</v>
      </c>
      <c r="B958" s="6" t="s">
        <v>473</v>
      </c>
      <c r="C958" s="6" t="s">
        <v>480</v>
      </c>
      <c r="D958" s="6" t="str">
        <f>IF($G958="","",MSR!D25)</f>
        <v/>
      </c>
      <c r="E958" s="8" t="str">
        <f>IF($G958="","",MSR!E25)</f>
        <v/>
      </c>
      <c r="F958" s="9" t="str">
        <f>IF($G958="","",MSR!G25)</f>
        <v/>
      </c>
      <c r="G958" s="6"/>
      <c r="H958" s="6" t="str">
        <f>IF(G958="","NA",IF(G958=MSR!F25,"Correct","Incorrect"))</f>
        <v>NA</v>
      </c>
      <c r="I958" s="17"/>
    </row>
    <row r="959" spans="1:9" x14ac:dyDescent="0.45">
      <c r="A959" s="2">
        <f t="shared" si="14"/>
        <v>957</v>
      </c>
      <c r="B959" s="2" t="s">
        <v>473</v>
      </c>
      <c r="C959" s="2" t="s">
        <v>480</v>
      </c>
      <c r="D959" s="2" t="str">
        <f>IF($G959="","",MSR!D26)</f>
        <v/>
      </c>
      <c r="E959" s="4" t="str">
        <f>IF($G959="","",MSR!E26)</f>
        <v/>
      </c>
      <c r="F959" s="5" t="str">
        <f>IF($G959="","",MSR!G26)</f>
        <v/>
      </c>
      <c r="G959" s="2"/>
      <c r="H959" s="2" t="str">
        <f>IF(G959="","NA",IF(G959=MSR!F26,"Correct","Incorrect"))</f>
        <v>NA</v>
      </c>
      <c r="I959" s="16"/>
    </row>
    <row r="960" spans="1:9" x14ac:dyDescent="0.45">
      <c r="A960" s="6">
        <f t="shared" si="14"/>
        <v>958</v>
      </c>
      <c r="B960" s="6" t="s">
        <v>473</v>
      </c>
      <c r="C960" s="6" t="s">
        <v>480</v>
      </c>
      <c r="D960" s="6" t="str">
        <f>IF($G960="","",MSR!D27)</f>
        <v/>
      </c>
      <c r="E960" s="8" t="str">
        <f>IF($G960="","",MSR!E27)</f>
        <v/>
      </c>
      <c r="F960" s="9" t="str">
        <f>IF($G960="","",MSR!G27)</f>
        <v/>
      </c>
      <c r="G960" s="6"/>
      <c r="H960" s="6" t="str">
        <f>IF(G960="","NA",IF(G960=MSR!F27,"Correct","Incorrect"))</f>
        <v>NA</v>
      </c>
      <c r="I960" s="17"/>
    </row>
    <row r="961" spans="1:9" x14ac:dyDescent="0.45">
      <c r="A961" s="2">
        <f t="shared" si="14"/>
        <v>959</v>
      </c>
      <c r="B961" s="2" t="s">
        <v>473</v>
      </c>
      <c r="C961" s="2" t="s">
        <v>480</v>
      </c>
      <c r="D961" s="2" t="str">
        <f>IF($G961="","",MSR!D28)</f>
        <v/>
      </c>
      <c r="E961" s="4" t="str">
        <f>IF($G961="","",MSR!E28)</f>
        <v/>
      </c>
      <c r="F961" s="5" t="str">
        <f>IF($G961="","",MSR!G28)</f>
        <v/>
      </c>
      <c r="G961" s="2"/>
      <c r="H961" s="2" t="str">
        <f>IF(G961="","NA",IF(G961=MSR!F28,"Correct","Incorrect"))</f>
        <v>NA</v>
      </c>
      <c r="I961" s="16"/>
    </row>
    <row r="962" spans="1:9" x14ac:dyDescent="0.45">
      <c r="A962" s="6">
        <f t="shared" si="14"/>
        <v>960</v>
      </c>
      <c r="B962" s="6" t="s">
        <v>473</v>
      </c>
      <c r="C962" s="6" t="s">
        <v>480</v>
      </c>
      <c r="D962" s="6" t="str">
        <f>IF($G962="","",MSR!D29)</f>
        <v/>
      </c>
      <c r="E962" s="8" t="str">
        <f>IF($G962="","",MSR!E29)</f>
        <v/>
      </c>
      <c r="F962" s="9" t="str">
        <f>IF($G962="","",MSR!G29)</f>
        <v/>
      </c>
      <c r="G962" s="6"/>
      <c r="H962" s="6" t="str">
        <f>IF(G962="","NA",IF(G962=MSR!F29,"Correct","Incorrect"))</f>
        <v>NA</v>
      </c>
      <c r="I962" s="17"/>
    </row>
    <row r="963" spans="1:9" x14ac:dyDescent="0.45">
      <c r="A963" s="2">
        <f t="shared" si="14"/>
        <v>961</v>
      </c>
      <c r="B963" s="2" t="s">
        <v>473</v>
      </c>
      <c r="C963" s="2" t="s">
        <v>480</v>
      </c>
      <c r="D963" s="2" t="str">
        <f>IF($G963="","",MSR!D30)</f>
        <v/>
      </c>
      <c r="E963" s="4" t="str">
        <f>IF($G963="","",MSR!E30)</f>
        <v/>
      </c>
      <c r="F963" s="5" t="str">
        <f>IF($G963="","",MSR!G30)</f>
        <v/>
      </c>
      <c r="G963" s="2"/>
      <c r="H963" s="2" t="str">
        <f>IF(G963="","NA",IF(G963=MSR!F30,"Correct","Incorrect"))</f>
        <v>NA</v>
      </c>
      <c r="I963" s="16"/>
    </row>
    <row r="964" spans="1:9" x14ac:dyDescent="0.45">
      <c r="A964" s="6">
        <f t="shared" ref="A964:A996" si="15">A963+1</f>
        <v>962</v>
      </c>
      <c r="B964" s="6" t="s">
        <v>473</v>
      </c>
      <c r="C964" s="6" t="s">
        <v>480</v>
      </c>
      <c r="D964" s="6" t="str">
        <f>IF($G964="","",MSR!D31)</f>
        <v/>
      </c>
      <c r="E964" s="8" t="str">
        <f>IF($G964="","",MSR!E31)</f>
        <v/>
      </c>
      <c r="F964" s="9" t="str">
        <f>IF($G964="","",MSR!G31)</f>
        <v/>
      </c>
      <c r="G964" s="6"/>
      <c r="H964" s="6" t="str">
        <f>IF(G964="","NA",IF(G964=MSR!F31,"Correct","Incorrect"))</f>
        <v>NA</v>
      </c>
      <c r="I964" s="17"/>
    </row>
    <row r="965" spans="1:9" x14ac:dyDescent="0.45">
      <c r="A965" s="2">
        <f t="shared" si="15"/>
        <v>963</v>
      </c>
      <c r="B965" s="2" t="s">
        <v>473</v>
      </c>
      <c r="C965" s="2" t="s">
        <v>480</v>
      </c>
      <c r="D965" s="2" t="str">
        <f>IF($G965="","",MSR!D32)</f>
        <v/>
      </c>
      <c r="E965" s="4" t="str">
        <f>IF($G965="","",MSR!E32)</f>
        <v/>
      </c>
      <c r="F965" s="5" t="str">
        <f>IF($G965="","",MSR!G32)</f>
        <v/>
      </c>
      <c r="G965" s="2"/>
      <c r="H965" s="2" t="str">
        <f>IF(G965="","NA",IF(G965=MSR!F32,"Correct","Incorrect"))</f>
        <v>NA</v>
      </c>
      <c r="I965" s="16"/>
    </row>
    <row r="966" spans="1:9" x14ac:dyDescent="0.45">
      <c r="A966" s="6">
        <f t="shared" si="15"/>
        <v>964</v>
      </c>
      <c r="B966" s="6" t="s">
        <v>473</v>
      </c>
      <c r="C966" s="6" t="s">
        <v>480</v>
      </c>
      <c r="D966" s="6" t="str">
        <f>IF($G966="","",MSR!D33)</f>
        <v/>
      </c>
      <c r="E966" s="8" t="str">
        <f>IF($G966="","",MSR!E33)</f>
        <v/>
      </c>
      <c r="F966" s="9" t="str">
        <f>IF($G966="","",MSR!G33)</f>
        <v/>
      </c>
      <c r="G966" s="6"/>
      <c r="H966" s="6" t="str">
        <f>IF(G966="","NA",IF(G966=MSR!F33,"Correct","Incorrect"))</f>
        <v>NA</v>
      </c>
      <c r="I966" s="17"/>
    </row>
    <row r="967" spans="1:9" x14ac:dyDescent="0.45">
      <c r="A967" s="2">
        <f t="shared" si="15"/>
        <v>965</v>
      </c>
      <c r="B967" s="2" t="s">
        <v>473</v>
      </c>
      <c r="C967" s="2" t="s">
        <v>480</v>
      </c>
      <c r="D967" s="2" t="str">
        <f>IF($G967="","",MSR!D34)</f>
        <v/>
      </c>
      <c r="E967" s="4" t="str">
        <f>IF($G967="","",MSR!E34)</f>
        <v/>
      </c>
      <c r="F967" s="5" t="str">
        <f>IF($G967="","",MSR!G34)</f>
        <v/>
      </c>
      <c r="G967" s="2"/>
      <c r="H967" s="2" t="str">
        <f>IF(G967="","NA",IF(G967=MSR!F34,"Correct","Incorrect"))</f>
        <v>NA</v>
      </c>
      <c r="I967" s="16"/>
    </row>
    <row r="968" spans="1:9" x14ac:dyDescent="0.45">
      <c r="A968" s="6">
        <f t="shared" si="15"/>
        <v>966</v>
      </c>
      <c r="B968" s="6" t="s">
        <v>473</v>
      </c>
      <c r="C968" s="6" t="s">
        <v>480</v>
      </c>
      <c r="D968" s="6" t="str">
        <f>IF($G968="","",MSR!D35)</f>
        <v/>
      </c>
      <c r="E968" s="8" t="str">
        <f>IF($G968="","",MSR!E35)</f>
        <v/>
      </c>
      <c r="F968" s="9" t="str">
        <f>IF($G968="","",MSR!G35)</f>
        <v/>
      </c>
      <c r="G968" s="6"/>
      <c r="H968" s="6" t="str">
        <f>IF(G968="","NA",IF(G968=MSR!F35,"Correct","Incorrect"))</f>
        <v>NA</v>
      </c>
      <c r="I968" s="17"/>
    </row>
    <row r="969" spans="1:9" x14ac:dyDescent="0.45">
      <c r="A969" s="2">
        <f t="shared" si="15"/>
        <v>967</v>
      </c>
      <c r="B969" s="2" t="s">
        <v>473</v>
      </c>
      <c r="C969" s="2" t="s">
        <v>480</v>
      </c>
      <c r="D969" s="2" t="str">
        <f>IF($G969="","",MSR!D36)</f>
        <v/>
      </c>
      <c r="E969" s="4" t="str">
        <f>IF($G969="","",MSR!E36)</f>
        <v/>
      </c>
      <c r="F969" s="5" t="str">
        <f>IF($G969="","",MSR!G36)</f>
        <v/>
      </c>
      <c r="G969" s="2"/>
      <c r="H969" s="2" t="str">
        <f>IF(G969="","NA",IF(G969=MSR!F36,"Correct","Incorrect"))</f>
        <v>NA</v>
      </c>
      <c r="I969" s="16"/>
    </row>
    <row r="970" spans="1:9" x14ac:dyDescent="0.45">
      <c r="A970" s="6">
        <f t="shared" si="15"/>
        <v>968</v>
      </c>
      <c r="B970" s="6" t="s">
        <v>473</v>
      </c>
      <c r="C970" s="6" t="s">
        <v>480</v>
      </c>
      <c r="D970" s="6" t="str">
        <f>IF($G970="","",MSR!D37)</f>
        <v/>
      </c>
      <c r="E970" s="8" t="str">
        <f>IF($G970="","",MSR!E37)</f>
        <v/>
      </c>
      <c r="F970" s="9" t="str">
        <f>IF($G970="","",MSR!G37)</f>
        <v/>
      </c>
      <c r="G970" s="6"/>
      <c r="H970" s="6" t="str">
        <f>IF(G970="","NA",IF(G970=MSR!F37,"Correct","Incorrect"))</f>
        <v>NA</v>
      </c>
      <c r="I970" s="17"/>
    </row>
    <row r="971" spans="1:9" x14ac:dyDescent="0.45">
      <c r="A971" s="2">
        <f t="shared" si="15"/>
        <v>969</v>
      </c>
      <c r="B971" s="2" t="s">
        <v>473</v>
      </c>
      <c r="C971" s="2" t="s">
        <v>480</v>
      </c>
      <c r="D971" s="2" t="str">
        <f>IF($G971="","",MSR!D38)</f>
        <v/>
      </c>
      <c r="E971" s="4" t="str">
        <f>IF($G971="","",MSR!E38)</f>
        <v/>
      </c>
      <c r="F971" s="5" t="str">
        <f>IF($G971="","",MSR!G38)</f>
        <v/>
      </c>
      <c r="G971" s="2"/>
      <c r="H971" s="2" t="str">
        <f>IF(G971="","NA",IF(G971=MSR!F38,"Correct","Incorrect"))</f>
        <v>NA</v>
      </c>
      <c r="I971" s="16"/>
    </row>
    <row r="972" spans="1:9" x14ac:dyDescent="0.45">
      <c r="A972" s="6">
        <f t="shared" si="15"/>
        <v>970</v>
      </c>
      <c r="B972" s="6" t="s">
        <v>473</v>
      </c>
      <c r="C972" s="6" t="s">
        <v>480</v>
      </c>
      <c r="D972" s="6" t="str">
        <f>IF($G972="","",MSR!D39)</f>
        <v/>
      </c>
      <c r="E972" s="8" t="str">
        <f>IF($G972="","",MSR!E39)</f>
        <v/>
      </c>
      <c r="F972" s="9" t="str">
        <f>IF($G972="","",MSR!G39)</f>
        <v/>
      </c>
      <c r="G972" s="6"/>
      <c r="H972" s="6" t="str">
        <f>IF(G972="","NA",IF(G972=MSR!F39,"Correct","Incorrect"))</f>
        <v>NA</v>
      </c>
      <c r="I972" s="17"/>
    </row>
    <row r="973" spans="1:9" x14ac:dyDescent="0.45">
      <c r="A973" s="2">
        <f t="shared" si="15"/>
        <v>971</v>
      </c>
      <c r="B973" s="2" t="s">
        <v>473</v>
      </c>
      <c r="C973" s="2" t="s">
        <v>480</v>
      </c>
      <c r="D973" s="2" t="str">
        <f>IF($G973="","",MSR!D40)</f>
        <v/>
      </c>
      <c r="E973" s="4" t="str">
        <f>IF($G973="","",MSR!E40)</f>
        <v/>
      </c>
      <c r="F973" s="5" t="str">
        <f>IF($G973="","",MSR!G40)</f>
        <v/>
      </c>
      <c r="G973" s="2"/>
      <c r="H973" s="2" t="str">
        <f>IF(G973="","NA",IF(G973=MSR!F40,"Correct","Incorrect"))</f>
        <v>NA</v>
      </c>
      <c r="I973" s="16"/>
    </row>
    <row r="974" spans="1:9" x14ac:dyDescent="0.45">
      <c r="A974" s="6">
        <f t="shared" si="15"/>
        <v>972</v>
      </c>
      <c r="B974" s="6" t="s">
        <v>473</v>
      </c>
      <c r="C974" s="6" t="s">
        <v>480</v>
      </c>
      <c r="D974" s="6" t="str">
        <f>IF($G974="","",MSR!D41)</f>
        <v/>
      </c>
      <c r="E974" s="8" t="str">
        <f>IF($G974="","",MSR!E41)</f>
        <v/>
      </c>
      <c r="F974" s="9" t="str">
        <f>IF($G974="","",MSR!G41)</f>
        <v/>
      </c>
      <c r="G974" s="6"/>
      <c r="H974" s="6" t="str">
        <f>IF(G974="","NA",IF(G974=MSR!F41,"Correct","Incorrect"))</f>
        <v>NA</v>
      </c>
      <c r="I974" s="17"/>
    </row>
    <row r="975" spans="1:9" x14ac:dyDescent="0.45">
      <c r="A975" s="2">
        <f t="shared" si="15"/>
        <v>973</v>
      </c>
      <c r="B975" s="2" t="s">
        <v>473</v>
      </c>
      <c r="C975" s="2" t="s">
        <v>480</v>
      </c>
      <c r="D975" s="2" t="str">
        <f>IF($G975="","",MSR!D42)</f>
        <v/>
      </c>
      <c r="E975" s="4" t="str">
        <f>IF($G975="","",MSR!E42)</f>
        <v/>
      </c>
      <c r="F975" s="5" t="str">
        <f>IF($G975="","",MSR!G42)</f>
        <v/>
      </c>
      <c r="G975" s="2"/>
      <c r="H975" s="2" t="str">
        <f>IF(G975="","NA",IF(G975=MSR!F42,"Correct","Incorrect"))</f>
        <v>NA</v>
      </c>
      <c r="I975" s="16"/>
    </row>
    <row r="976" spans="1:9" x14ac:dyDescent="0.45">
      <c r="A976" s="6">
        <f t="shared" si="15"/>
        <v>974</v>
      </c>
      <c r="B976" s="6" t="s">
        <v>473</v>
      </c>
      <c r="C976" s="6" t="s">
        <v>480</v>
      </c>
      <c r="D976" s="6" t="str">
        <f>IF($G976="","",MSR!D43)</f>
        <v/>
      </c>
      <c r="E976" s="8" t="str">
        <f>IF($G976="","",MSR!E43)</f>
        <v/>
      </c>
      <c r="F976" s="9" t="str">
        <f>IF($G976="","",MSR!G43)</f>
        <v/>
      </c>
      <c r="G976" s="6"/>
      <c r="H976" s="6" t="str">
        <f>IF(G976="","NA",IF(G976=MSR!F43,"Correct","Incorrect"))</f>
        <v>NA</v>
      </c>
      <c r="I976" s="17"/>
    </row>
    <row r="977" spans="1:9" x14ac:dyDescent="0.45">
      <c r="A977" s="2">
        <f t="shared" si="15"/>
        <v>975</v>
      </c>
      <c r="B977" s="2" t="s">
        <v>473</v>
      </c>
      <c r="C977" s="2" t="s">
        <v>480</v>
      </c>
      <c r="D977" s="2" t="str">
        <f>IF($G977="","",MSR!D44)</f>
        <v/>
      </c>
      <c r="E977" s="4" t="str">
        <f>IF($G977="","",MSR!E44)</f>
        <v/>
      </c>
      <c r="F977" s="5" t="str">
        <f>IF($G977="","",MSR!G44)</f>
        <v/>
      </c>
      <c r="G977" s="2"/>
      <c r="H977" s="2" t="str">
        <f>IF(G977="","NA",IF(G977=MSR!F44,"Correct","Incorrect"))</f>
        <v>NA</v>
      </c>
      <c r="I977" s="16"/>
    </row>
    <row r="978" spans="1:9" x14ac:dyDescent="0.45">
      <c r="A978" s="6">
        <f t="shared" si="15"/>
        <v>976</v>
      </c>
      <c r="B978" s="6" t="s">
        <v>473</v>
      </c>
      <c r="C978" s="6" t="s">
        <v>480</v>
      </c>
      <c r="D978" s="6" t="str">
        <f>IF($G978="","",MSR!D45)</f>
        <v/>
      </c>
      <c r="E978" s="8" t="str">
        <f>IF($G978="","",MSR!E45)</f>
        <v/>
      </c>
      <c r="F978" s="9" t="str">
        <f>IF($G978="","",MSR!G45)</f>
        <v/>
      </c>
      <c r="G978" s="6"/>
      <c r="H978" s="6" t="str">
        <f>IF(G978="","NA",IF(G978=MSR!F45,"Correct","Incorrect"))</f>
        <v>NA</v>
      </c>
      <c r="I978" s="17"/>
    </row>
    <row r="979" spans="1:9" x14ac:dyDescent="0.45">
      <c r="A979" s="2">
        <f t="shared" si="15"/>
        <v>977</v>
      </c>
      <c r="B979" s="2" t="s">
        <v>473</v>
      </c>
      <c r="C979" s="2" t="s">
        <v>480</v>
      </c>
      <c r="D979" s="2" t="str">
        <f>IF($G979="","",MSR!D46)</f>
        <v/>
      </c>
      <c r="E979" s="4" t="str">
        <f>IF($G979="","",MSR!E46)</f>
        <v/>
      </c>
      <c r="F979" s="5" t="str">
        <f>IF($G979="","",MSR!G46)</f>
        <v/>
      </c>
      <c r="G979" s="2"/>
      <c r="H979" s="2" t="str">
        <f>IF(G979="","NA",IF(G979=MSR!F46,"Correct","Incorrect"))</f>
        <v>NA</v>
      </c>
      <c r="I979" s="16"/>
    </row>
    <row r="980" spans="1:9" x14ac:dyDescent="0.45">
      <c r="A980" s="6">
        <f t="shared" si="15"/>
        <v>978</v>
      </c>
      <c r="B980" s="6" t="s">
        <v>473</v>
      </c>
      <c r="C980" s="6" t="s">
        <v>480</v>
      </c>
      <c r="D980" s="6" t="str">
        <f>IF($G980="","",MSR!D47)</f>
        <v/>
      </c>
      <c r="E980" s="8" t="str">
        <f>IF($G980="","",MSR!E47)</f>
        <v/>
      </c>
      <c r="F980" s="9" t="str">
        <f>IF($G980="","",MSR!G47)</f>
        <v/>
      </c>
      <c r="G980" s="6"/>
      <c r="H980" s="6" t="str">
        <f>IF(G980="","NA",IF(G980=MSR!F47,"Correct","Incorrect"))</f>
        <v>NA</v>
      </c>
      <c r="I980" s="17"/>
    </row>
    <row r="981" spans="1:9" x14ac:dyDescent="0.45">
      <c r="A981" s="2">
        <f t="shared" si="15"/>
        <v>979</v>
      </c>
      <c r="B981" s="2" t="s">
        <v>473</v>
      </c>
      <c r="C981" s="2" t="s">
        <v>480</v>
      </c>
      <c r="D981" s="2" t="str">
        <f>IF($G981="","",MSR!D48)</f>
        <v/>
      </c>
      <c r="E981" s="4" t="str">
        <f>IF($G981="","",MSR!E48)</f>
        <v/>
      </c>
      <c r="F981" s="5" t="str">
        <f>IF($G981="","",MSR!G48)</f>
        <v/>
      </c>
      <c r="G981" s="2"/>
      <c r="H981" s="2" t="str">
        <f>IF(G981="","NA",IF(G981=MSR!F48,"Correct","Incorrect"))</f>
        <v>NA</v>
      </c>
      <c r="I981" s="16"/>
    </row>
    <row r="982" spans="1:9" x14ac:dyDescent="0.45">
      <c r="A982" s="6">
        <f t="shared" si="15"/>
        <v>980</v>
      </c>
      <c r="B982" s="6" t="s">
        <v>473</v>
      </c>
      <c r="C982" s="6" t="s">
        <v>480</v>
      </c>
      <c r="D982" s="6" t="str">
        <f>IF($G982="","",MSR!D49)</f>
        <v/>
      </c>
      <c r="E982" s="8" t="str">
        <f>IF($G982="","",MSR!E49)</f>
        <v/>
      </c>
      <c r="F982" s="9" t="str">
        <f>IF($G982="","",MSR!G49)</f>
        <v/>
      </c>
      <c r="G982" s="6"/>
      <c r="H982" s="6" t="str">
        <f>IF(G982="","NA",IF(G982=MSR!F49,"Correct","Incorrect"))</f>
        <v>NA</v>
      </c>
      <c r="I982" s="17"/>
    </row>
    <row r="983" spans="1:9" x14ac:dyDescent="0.45">
      <c r="A983" s="2">
        <f t="shared" si="15"/>
        <v>981</v>
      </c>
      <c r="B983" s="2" t="s">
        <v>473</v>
      </c>
      <c r="C983" s="2" t="s">
        <v>480</v>
      </c>
      <c r="D983" s="2" t="str">
        <f>IF($G983="","",MSR!D50)</f>
        <v/>
      </c>
      <c r="E983" s="4" t="str">
        <f>IF($G983="","",MSR!E50)</f>
        <v/>
      </c>
      <c r="F983" s="5" t="str">
        <f>IF($G983="","",MSR!G50)</f>
        <v/>
      </c>
      <c r="G983" s="2"/>
      <c r="H983" s="2" t="str">
        <f>IF(G983="","NA",IF(G983=MSR!F50,"Correct","Incorrect"))</f>
        <v>NA</v>
      </c>
      <c r="I983" s="16"/>
    </row>
    <row r="984" spans="1:9" x14ac:dyDescent="0.45">
      <c r="A984" s="6">
        <f t="shared" si="15"/>
        <v>982</v>
      </c>
      <c r="B984" s="6" t="s">
        <v>473</v>
      </c>
      <c r="C984" s="6" t="s">
        <v>480</v>
      </c>
      <c r="D984" s="6" t="str">
        <f>IF($G984="","",MSR!D51)</f>
        <v/>
      </c>
      <c r="E984" s="8" t="str">
        <f>IF($G984="","",MSR!E51)</f>
        <v/>
      </c>
      <c r="F984" s="9" t="str">
        <f>IF($G984="","",MSR!G51)</f>
        <v/>
      </c>
      <c r="G984" s="6"/>
      <c r="H984" s="6" t="str">
        <f>IF(G984="","NA",IF(G984=MSR!F51,"Correct","Incorrect"))</f>
        <v>NA</v>
      </c>
      <c r="I984" s="17"/>
    </row>
    <row r="985" spans="1:9" x14ac:dyDescent="0.45">
      <c r="A985" s="2">
        <f t="shared" si="15"/>
        <v>983</v>
      </c>
      <c r="B985" s="2" t="s">
        <v>473</v>
      </c>
      <c r="C985" s="2" t="s">
        <v>480</v>
      </c>
      <c r="D985" s="2" t="str">
        <f>IF($G985="","",MSR!D52)</f>
        <v/>
      </c>
      <c r="E985" s="4" t="str">
        <f>IF($G985="","",MSR!E52)</f>
        <v/>
      </c>
      <c r="F985" s="5" t="str">
        <f>IF($G985="","",MSR!G52)</f>
        <v/>
      </c>
      <c r="G985" s="2"/>
      <c r="H985" s="2" t="str">
        <f>IF(G985="","NA",IF(G985=MSR!F52,"Correct","Incorrect"))</f>
        <v>NA</v>
      </c>
      <c r="I985" s="16"/>
    </row>
    <row r="986" spans="1:9" x14ac:dyDescent="0.45">
      <c r="A986" s="6">
        <f t="shared" si="15"/>
        <v>984</v>
      </c>
      <c r="B986" s="6" t="s">
        <v>473</v>
      </c>
      <c r="C986" s="6" t="s">
        <v>480</v>
      </c>
      <c r="D986" s="6" t="str">
        <f>IF($G986="","",MSR!D53)</f>
        <v/>
      </c>
      <c r="E986" s="8" t="str">
        <f>IF($G986="","",MSR!E53)</f>
        <v/>
      </c>
      <c r="F986" s="9" t="str">
        <f>IF($G986="","",MSR!G53)</f>
        <v/>
      </c>
      <c r="G986" s="6"/>
      <c r="H986" s="6" t="str">
        <f>IF(G986="","NA",IF(G986=MSR!F53,"Correct","Incorrect"))</f>
        <v>NA</v>
      </c>
      <c r="I986" s="17"/>
    </row>
    <row r="987" spans="1:9" x14ac:dyDescent="0.45">
      <c r="A987" s="2">
        <f t="shared" si="15"/>
        <v>985</v>
      </c>
      <c r="B987" s="2" t="s">
        <v>473</v>
      </c>
      <c r="C987" s="2" t="s">
        <v>480</v>
      </c>
      <c r="D987" s="2" t="str">
        <f>IF($G987="","",MSR!D54)</f>
        <v/>
      </c>
      <c r="E987" s="4" t="str">
        <f>IF($G987="","",MSR!E54)</f>
        <v/>
      </c>
      <c r="F987" s="5" t="str">
        <f>IF($G987="","",MSR!G54)</f>
        <v/>
      </c>
      <c r="G987" s="2"/>
      <c r="H987" s="2" t="str">
        <f>IF(G987="","NA",IF(G987=MSR!F54,"Correct","Incorrect"))</f>
        <v>NA</v>
      </c>
      <c r="I987" s="16"/>
    </row>
    <row r="988" spans="1:9" x14ac:dyDescent="0.45">
      <c r="A988" s="6">
        <f t="shared" si="15"/>
        <v>986</v>
      </c>
      <c r="B988" s="6" t="s">
        <v>473</v>
      </c>
      <c r="C988" s="6" t="s">
        <v>480</v>
      </c>
      <c r="D988" s="6" t="str">
        <f>IF($G988="","",MSR!D55)</f>
        <v/>
      </c>
      <c r="E988" s="8" t="str">
        <f>IF($G988="","",MSR!E55)</f>
        <v/>
      </c>
      <c r="F988" s="9" t="str">
        <f>IF($G988="","",MSR!G55)</f>
        <v/>
      </c>
      <c r="G988" s="6"/>
      <c r="H988" s="6" t="str">
        <f>IF(G988="","NA",IF(G988=MSR!F55,"Correct","Incorrect"))</f>
        <v>NA</v>
      </c>
      <c r="I988" s="17"/>
    </row>
    <row r="989" spans="1:9" x14ac:dyDescent="0.45">
      <c r="A989" s="2">
        <f t="shared" si="15"/>
        <v>987</v>
      </c>
      <c r="B989" s="2" t="s">
        <v>473</v>
      </c>
      <c r="C989" s="2" t="s">
        <v>480</v>
      </c>
      <c r="D989" s="2" t="str">
        <f>IF($G989="","",MSR!D56)</f>
        <v/>
      </c>
      <c r="E989" s="4" t="str">
        <f>IF($G989="","",MSR!E56)</f>
        <v/>
      </c>
      <c r="F989" s="5" t="str">
        <f>IF($G989="","",MSR!G56)</f>
        <v/>
      </c>
      <c r="G989" s="2"/>
      <c r="H989" s="2" t="str">
        <f>IF(G989="","NA",IF(G989=MSR!F56,"Correct","Incorrect"))</f>
        <v>NA</v>
      </c>
      <c r="I989" s="16"/>
    </row>
    <row r="990" spans="1:9" x14ac:dyDescent="0.45">
      <c r="A990" s="6">
        <f t="shared" si="15"/>
        <v>988</v>
      </c>
      <c r="B990" s="6" t="s">
        <v>473</v>
      </c>
      <c r="C990" s="6" t="s">
        <v>480</v>
      </c>
      <c r="D990" s="6" t="str">
        <f>IF($G990="","",MSR!D57)</f>
        <v/>
      </c>
      <c r="E990" s="8" t="str">
        <f>IF($G990="","",MSR!E57)</f>
        <v/>
      </c>
      <c r="F990" s="9" t="str">
        <f>IF($G990="","",MSR!G57)</f>
        <v/>
      </c>
      <c r="G990" s="6"/>
      <c r="H990" s="6" t="str">
        <f>IF(G990="","NA",IF(G990=MSR!F57,"Correct","Incorrect"))</f>
        <v>NA</v>
      </c>
      <c r="I990" s="17"/>
    </row>
    <row r="991" spans="1:9" x14ac:dyDescent="0.45">
      <c r="A991" s="2">
        <f t="shared" si="15"/>
        <v>989</v>
      </c>
      <c r="B991" s="2" t="s">
        <v>473</v>
      </c>
      <c r="C991" s="2" t="s">
        <v>480</v>
      </c>
      <c r="D991" s="2" t="str">
        <f>IF($G991="","",MSR!D58)</f>
        <v/>
      </c>
      <c r="E991" s="4" t="str">
        <f>IF($G991="","",MSR!E58)</f>
        <v/>
      </c>
      <c r="F991" s="5" t="str">
        <f>IF($G991="","",MSR!G58)</f>
        <v/>
      </c>
      <c r="G991" s="2"/>
      <c r="H991" s="2" t="str">
        <f>IF(G991="","NA",IF(G991=MSR!F58,"Correct","Incorrect"))</f>
        <v>NA</v>
      </c>
      <c r="I991" s="16"/>
    </row>
    <row r="992" spans="1:9" x14ac:dyDescent="0.45">
      <c r="A992" s="6">
        <f t="shared" si="15"/>
        <v>990</v>
      </c>
      <c r="B992" s="6" t="s">
        <v>473</v>
      </c>
      <c r="C992" s="6" t="s">
        <v>480</v>
      </c>
      <c r="D992" s="6" t="str">
        <f>IF($G992="","",MSR!D59)</f>
        <v/>
      </c>
      <c r="E992" s="8" t="str">
        <f>IF($G992="","",MSR!E59)</f>
        <v/>
      </c>
      <c r="F992" s="9" t="str">
        <f>IF($G992="","",MSR!G59)</f>
        <v/>
      </c>
      <c r="G992" s="6"/>
      <c r="H992" s="6" t="str">
        <f>IF(G992="","NA",IF(G992=MSR!F59,"Correct","Incorrect"))</f>
        <v>NA</v>
      </c>
      <c r="I992" s="17"/>
    </row>
    <row r="993" spans="1:9" x14ac:dyDescent="0.45">
      <c r="A993" s="2">
        <f t="shared" si="15"/>
        <v>991</v>
      </c>
      <c r="B993" s="2" t="s">
        <v>473</v>
      </c>
      <c r="C993" s="2" t="s">
        <v>480</v>
      </c>
      <c r="D993" s="2" t="str">
        <f>IF($G993="","",MSR!D60)</f>
        <v/>
      </c>
      <c r="E993" s="4" t="str">
        <f>IF($G993="","",MSR!E60)</f>
        <v/>
      </c>
      <c r="F993" s="5" t="str">
        <f>IF($G993="","",MSR!G60)</f>
        <v/>
      </c>
      <c r="G993" s="2"/>
      <c r="H993" s="2" t="str">
        <f>IF(G993="","NA",IF(G993=MSR!F60,"Correct","Incorrect"))</f>
        <v>NA</v>
      </c>
      <c r="I993" s="16"/>
    </row>
    <row r="994" spans="1:9" x14ac:dyDescent="0.45">
      <c r="A994" s="6">
        <f t="shared" si="15"/>
        <v>992</v>
      </c>
      <c r="B994" s="6" t="s">
        <v>473</v>
      </c>
      <c r="C994" s="6" t="s">
        <v>480</v>
      </c>
      <c r="D994" s="6" t="str">
        <f>IF($G994="","",MSR!D61)</f>
        <v/>
      </c>
      <c r="E994" s="8" t="str">
        <f>IF($G994="","",MSR!E61)</f>
        <v/>
      </c>
      <c r="F994" s="9" t="str">
        <f>IF($G994="","",MSR!G61)</f>
        <v/>
      </c>
      <c r="G994" s="6"/>
      <c r="H994" s="6" t="str">
        <f>IF(G994="","NA",IF(G994=MSR!F61,"Correct","Incorrect"))</f>
        <v>NA</v>
      </c>
      <c r="I994" s="17"/>
    </row>
    <row r="995" spans="1:9" x14ac:dyDescent="0.45">
      <c r="A995" s="2">
        <f t="shared" si="15"/>
        <v>993</v>
      </c>
      <c r="B995" s="2" t="s">
        <v>473</v>
      </c>
      <c r="C995" s="2" t="s">
        <v>480</v>
      </c>
      <c r="D995" s="2" t="str">
        <f>IF($G995="","",MSR!D62)</f>
        <v/>
      </c>
      <c r="E995" s="4" t="str">
        <f>IF($G995="","",MSR!E62)</f>
        <v/>
      </c>
      <c r="F995" s="5" t="str">
        <f>IF($G995="","",MSR!G62)</f>
        <v/>
      </c>
      <c r="G995" s="2"/>
      <c r="H995" s="2" t="str">
        <f>IF(G995="","NA",IF(G995=MSR!F62,"Correct","Incorrect"))</f>
        <v>NA</v>
      </c>
      <c r="I995" s="16"/>
    </row>
    <row r="996" spans="1:9" x14ac:dyDescent="0.45">
      <c r="A996" s="6">
        <f t="shared" si="15"/>
        <v>994</v>
      </c>
      <c r="B996" s="6" t="s">
        <v>473</v>
      </c>
      <c r="C996" s="6" t="s">
        <v>480</v>
      </c>
      <c r="D996" s="6" t="str">
        <f>IF($G996="","",MSR!D63)</f>
        <v/>
      </c>
      <c r="E996" s="8" t="str">
        <f>IF($G996="","",MSR!E63)</f>
        <v/>
      </c>
      <c r="F996" s="9" t="str">
        <f>IF($G996="","",MSR!G63)</f>
        <v/>
      </c>
      <c r="G996" s="6"/>
      <c r="H996" s="6" t="str">
        <f>IF(G996="","NA",IF(G996=MSR!F63,"Correct","Incorrect"))</f>
        <v>NA</v>
      </c>
      <c r="I996" s="17"/>
    </row>
  </sheetData>
  <autoFilter ref="A2:I996" xr:uid="{00000000-0009-0000-0000-000008000000}"/>
  <conditionalFormatting sqref="D3:D996">
    <cfRule type="cellIs" dxfId="6" priority="1" operator="equal">
      <formula>"Easy"</formula>
    </cfRule>
    <cfRule type="cellIs" dxfId="5" priority="2" operator="equal">
      <formula>"Medium"</formula>
    </cfRule>
    <cfRule type="cellIs" dxfId="4" priority="3" operator="equal">
      <formula>"Hard"</formula>
    </cfRule>
    <cfRule type="cellIs" dxfId="3" priority="4" operator="equal">
      <formula>"Very Hard"</formula>
    </cfRule>
  </conditionalFormatting>
  <conditionalFormatting sqref="H3:H996">
    <cfRule type="cellIs" dxfId="2" priority="5" operator="equal">
      <formula>"Correct"</formula>
    </cfRule>
    <cfRule type="cellIs" dxfId="1" priority="6" operator="equal">
      <formula>"Incorrect"</formula>
    </cfRule>
    <cfRule type="cellIs" dxfId="0" priority="7" operator="equal">
      <formula>"NA"</formula>
    </cfRule>
  </conditionalFormatting>
  <dataValidations count="1">
    <dataValidation type="list" allowBlank="1" sqref="G3 G4 G5 G6 G7 G8 G9 G10 G11 G12 G13 G14 G15 G16 G17 G18 G19 G20 G21 G22 G23 G24 G25 G26 G27 G28 G29 G30 G31 G32 G33 G34 G35 G36 G37 G38 G39 G40 G41 G42 G43 G44 G45 G46 G47 G48 G49 G50 G51 G52 G53 G54 G55 G56 G57 G58 G59 G60 G61 G62 G63 G64 G65 G66 G67 G68 G69 G70 G71 G72 G73 G74 G75 G76 G77 G78 G79 G80 G81 G82 G83 G84 G85 G86 G87 G88 G89 G90 G91 G92 G93 G94 G95 G96 G97 G98 G99 G100 G101 G102 G103 G104 G105 G106 G107 G108 G109 G110 G111 G112 G113 G114 G115 G116 G117 G118 G119 G120 G121 G122 G123 G124 G125 G126 G127 G128 G129 G130 G131 G132 G133 G134 G135 G136 G137 G138 G139 G140 G141 G142 G143 G144 G145 G146 G147 G148 G149 G150 G151 G152 G153 G154 G155 G156 G157 G158 G159 G160 G161 G162 G163 G164 G165 G166 G167 G168 G169 G170 G171 G172 G173 G174 G175 G176 G177 G178 G179 G180 G181 G182 G183 G184 G185 G186 G187 G188 G189 G190 G191 G192 G193 G194 G195 G196 G197 G198 G199 G200 G201 G202 G203 G204 G205 G206 G207 G208 G209 G210 G211 G212 G213 G214 G215 G216 G217 G218 G219 G220 G221 G222 G223 G224 G225 G226 G227 G228 G229 G230 G231 G232 G233 G234 G235 G236 G237 G238 G239 G240 G241 G242 G243 G244 G245 G246 G247 G248 G249 G250 G251 G252 G253 G254 G255 G256 G257 G258 G259 G260 G261 G262 G263 G264 G265 G266 G267 G268 G269 G270 G271 G272 G273 G274 G275 G276 G277 G278 G279 G280 G281 G282 G283 G284 G285 G286 G287 G288 G289 G290 G291 G292 G293 G294 G295 G296 G297 G298 G299 G300 G301 G302 G303 G304 G305 G306 G307 G308 G309 G310 G311 G312 G313 G314 G315 G316 G317 G318 G319 G320 G321 G322 G323 G324 G325 G326 G327 G328 G329 G330 G331 G332 G333 G334 G335 G336 G337 G338 G339 G340 G341 G342 G343 G344 G345 G346 G347 G348 G349 G350 G351 G352 G353 G354 G355 G356 G357 G358 G359 G360 G361 G362 G363 G364 G365 G366 G367 G368 G369 G370 G371 G372 G373 G374 G375 G376 G377 G378 G379 G380 G381 G382 G383 G384 G385 G386 G387 G388 G389 G390 G391 G392 G393 G394 G395 G396 G397 G398 G399 G400 G401 G402 G403 G404 G405 G406 G407 G408 G409 G410 G411 G412 G413 G414 G415 G416 G417 G418 G419 G420 G421 G422 G423 G424 G425 G426 G427 G428 G429 G430 G431 G432 G433 G434 G435 G436 G437 G438 G507 G508 G509 G510 G511 G512 G513 G514 G515 G516 G517 G518 G519 G520 G521 G522 G523 G524 G525 G526 G527 G528 G529 G530 G531 G532 G533 G534 G535 G536 G537 G538 G539 G540 G541 G542 G543 G544 G545 G546 G547 G548 G549 G550 G551 G552 G553 G554 G555 G556 G557 G558 G559 G560 G561 G562 G563 G564 G565 G566 G567 G568 G569 G570 G571 G572 G573 G574 G575 G576 G577 G578 G579 G580 G581 G582 G583 G584 G585 G586 G587 G588 G589 G590 G591 G592 G593 G594 G595 G596 G597 G598 G599 G600 G601 G602 G603 G604 G605 G606 G607 G608 G609 G610 G611 G612 G613 G614 G615 G616 G617 G618 G619 G620 G621 G622 G623 G624 G625 G626 G627 G628 G629 G630 G631 G632 G633 G634 G635 G636 G637 G638 G639 G640 G641 G642 G643 G644 G645 G646 G647 G648 G649 G650 G651 G652 G653 G654 G655 G656 G657 G658 G659 G660 G661 G662 G663 G664 G665 G666 G667 G668 G669 G670 G671 G672 G673 G674 G675 G676 G677 G678 G679 G680 G681 G682 G683 G684 G685 G686 G687 G688 G689 G690 G691 G692 G693 G694 G695 G696 G697 G698 G699 G700 G701 G702 G703 G704 G705 G706 G707 G708 G709 G710 G711 G712 G713 G714 G715 G716 G717 G718 G719 G720 G721 G722 G723 G724 G725 G726 G727 G728 G729 G730 G731 G732 G733 G734 G735 G736 G737 G738 G739 G740 G741 G742 G743 G744 G745 G746 G747 G748 G749 G750 G751 G752 G753 G754 G755 G756 G757 G758 G759 G760 G761 G762 G763 G764 G765 G766 G767 G768 G769 G770 G771 G772 G773 G774 G775 G776 G777 G778 G779 G780 G781 G782 G783 G784 G785 G786 G787 G788 G789 G790 G791 G792 G793 G794 G795 G796 G797 G798 G799 G800 G801 G802 G803 G804 G805 G806 G807 G808 G809 G810 G811 G812 G813 G814 G815 G816 G817 G818 G819 G820 G821 G822 G823 G824 G825 G826 G827 G828 G829 G830 G831 G832 G833 G834 G835 G836 G837 G838 G839 G840 G841 G842 G843 G844 G845 G846 G847 G848 G849 G850 G851 G852" xr:uid="{00000000-0002-0000-0800-000000000000}">
      <formula1>"A,B,C,D,E"</formula1>
    </dataValidation>
  </dataValidation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R24"/>
  <sheetViews>
    <sheetView workbookViewId="0"/>
  </sheetViews>
  <sheetFormatPr defaultRowHeight="14.25" x14ac:dyDescent="0.45"/>
  <cols>
    <col min="1" max="3" width="9" customWidth="1"/>
    <col min="4" max="4" width="13" customWidth="1"/>
    <col min="5" max="5" width="8" customWidth="1"/>
    <col min="6" max="8" width="10" customWidth="1"/>
    <col min="40" max="40" width="13" hidden="1" customWidth="1"/>
  </cols>
  <sheetData>
    <row r="1" spans="1:44" ht="21" x14ac:dyDescent="0.65">
      <c r="A1" s="18" t="s">
        <v>481</v>
      </c>
    </row>
    <row r="3" spans="1:44" x14ac:dyDescent="0.45">
      <c r="A3" s="38" t="s">
        <v>482</v>
      </c>
      <c r="B3" s="36"/>
      <c r="C3" s="38" t="s">
        <v>483</v>
      </c>
      <c r="D3" s="36"/>
      <c r="E3" s="38" t="s">
        <v>484</v>
      </c>
      <c r="F3" s="36"/>
      <c r="G3" s="38" t="s">
        <v>485</v>
      </c>
      <c r="H3" s="36"/>
      <c r="I3" s="38" t="s">
        <v>486</v>
      </c>
      <c r="J3" s="36"/>
      <c r="K3" s="38" t="s">
        <v>487</v>
      </c>
      <c r="L3" s="36"/>
      <c r="AQ3" t="s">
        <v>484</v>
      </c>
      <c r="AR3">
        <f>COUNTIF('Error Log'!$H$3:$H$996,"Correct")</f>
        <v>0</v>
      </c>
    </row>
    <row r="4" spans="1:44" ht="19.5" x14ac:dyDescent="0.45">
      <c r="A4" s="35">
        <f>COUNTA('Error Log'!$A$3:$A$996)</f>
        <v>994</v>
      </c>
      <c r="B4" s="36"/>
      <c r="C4" s="35">
        <f>COUNTIF('Error Log'!$G$3:$G$996,"&lt;&gt;")</f>
        <v>0</v>
      </c>
      <c r="D4" s="36"/>
      <c r="E4" s="35">
        <f>COUNTIF('Error Log'!$H$3:$H$996,"Correct")</f>
        <v>0</v>
      </c>
      <c r="F4" s="36"/>
      <c r="G4" s="35">
        <f>COUNTIF('Error Log'!$H$3:$H$996,"Incorrect")</f>
        <v>0</v>
      </c>
      <c r="H4" s="36"/>
      <c r="I4" s="37">
        <f>IFERROR(COUNTIF('Error Log'!$H$3:$H$996,"Correct")/COUNTIF('Error Log'!$G$3:$G$996,"&lt;&gt;"),0)</f>
        <v>0</v>
      </c>
      <c r="J4" s="36"/>
      <c r="K4" s="37">
        <f>IFERROR(COUNTIF('Error Log'!$G$3:$G$996,"&lt;&gt;")/COUNTA('Error Log'!$A$3:$A$996),0)</f>
        <v>0</v>
      </c>
      <c r="L4" s="36"/>
      <c r="AQ4" t="s">
        <v>485</v>
      </c>
      <c r="AR4">
        <f>COUNTIF('Error Log'!$H$3:$H$996,"Incorrect")</f>
        <v>0</v>
      </c>
    </row>
    <row r="5" spans="1:44" ht="22.05" customHeight="1" x14ac:dyDescent="0.45">
      <c r="A5" s="39" t="str">
        <f>IFERROR("🎯  Focus area: "&amp;INDEX($B$9:$B$15,MATCH(MIN($AN$9:$AN$15),$AN$9:$AN$15,0))&amp;"  —  "&amp;TEXT(MIN($AN$9:$AN$15),"0%")&amp;" accuracy. Drill this next.","🎯  Focus area: answer some questions to reveal your weakest section.")</f>
        <v>🎯  Focus area: answer some questions to reveal your weakest section.</v>
      </c>
      <c r="B5" s="26"/>
      <c r="C5" s="26"/>
      <c r="D5" s="26"/>
      <c r="E5" s="26"/>
      <c r="F5" s="26"/>
      <c r="G5" s="26"/>
      <c r="H5" s="26"/>
      <c r="I5" s="26"/>
      <c r="J5" s="26"/>
      <c r="K5" s="26"/>
      <c r="L5" s="26"/>
      <c r="AQ5" t="s">
        <v>488</v>
      </c>
      <c r="AR5">
        <f>COUNTIF('Error Log'!$H$3:$H$996,"NA")</f>
        <v>994</v>
      </c>
    </row>
    <row r="7" spans="1:44" ht="15.75" x14ac:dyDescent="0.5">
      <c r="A7" s="19" t="s">
        <v>489</v>
      </c>
    </row>
    <row r="8" spans="1:44" x14ac:dyDescent="0.45">
      <c r="A8" s="20" t="s">
        <v>466</v>
      </c>
      <c r="B8" s="20" t="s">
        <v>467</v>
      </c>
      <c r="C8" s="20" t="s">
        <v>484</v>
      </c>
      <c r="D8" s="20" t="s">
        <v>485</v>
      </c>
      <c r="E8" s="20" t="s">
        <v>488</v>
      </c>
      <c r="F8" s="20" t="s">
        <v>490</v>
      </c>
      <c r="G8" s="20" t="s">
        <v>486</v>
      </c>
      <c r="H8" s="20" t="s">
        <v>491</v>
      </c>
    </row>
    <row r="9" spans="1:44" x14ac:dyDescent="0.45">
      <c r="A9" s="2" t="s">
        <v>471</v>
      </c>
      <c r="B9" s="2" t="s">
        <v>472</v>
      </c>
      <c r="C9" s="2">
        <f>COUNTIFS('Error Log'!$H$3:$H$996,"Correct",'Error Log'!$C$3:$C$996,$B9)</f>
        <v>0</v>
      </c>
      <c r="D9" s="2">
        <f>COUNTIFS('Error Log'!$H$3:$H$996,"Incorrect",'Error Log'!$C$3:$C$996,$B9)</f>
        <v>0</v>
      </c>
      <c r="E9" s="2">
        <f>COUNTIFS('Error Log'!$H$3:$H$996,"NA",'Error Log'!$C$3:$C$996,$B9)</f>
        <v>293</v>
      </c>
      <c r="F9" s="2">
        <f t="shared" ref="F9:F15" si="0">SUM(C9:E9)</f>
        <v>293</v>
      </c>
      <c r="G9" s="4">
        <f t="shared" ref="G9:G16" si="1">IFERROR(C9/(C9+D9),0)</f>
        <v>0</v>
      </c>
      <c r="H9" s="16">
        <f>IFERROR(AVERAGEIFS('Error Log'!$I$3:$I$996,'Error Log'!$C$3:$C$996,$B9,'Error Log'!$G$3:$G$996,"&lt;&gt;"),0)</f>
        <v>0</v>
      </c>
      <c r="AN9" t="str">
        <f t="shared" ref="AN9:AN15" si="2">IF((C9+D9)&gt;0,G9,"")</f>
        <v/>
      </c>
    </row>
    <row r="10" spans="1:44" x14ac:dyDescent="0.45">
      <c r="A10" s="2" t="s">
        <v>476</v>
      </c>
      <c r="B10" s="2" t="s">
        <v>478</v>
      </c>
      <c r="C10" s="2">
        <f>COUNTIFS('Error Log'!$H$3:$H$996,"Correct",'Error Log'!$C$3:$C$996,$B10)</f>
        <v>0</v>
      </c>
      <c r="D10" s="2">
        <f>COUNTIFS('Error Log'!$H$3:$H$996,"Incorrect",'Error Log'!$C$3:$C$996,$B10)</f>
        <v>0</v>
      </c>
      <c r="E10" s="2">
        <f>COUNTIFS('Error Log'!$H$3:$H$996,"NA",'Error Log'!$C$3:$C$996,$B10)</f>
        <v>206</v>
      </c>
      <c r="F10" s="2">
        <f t="shared" si="0"/>
        <v>206</v>
      </c>
      <c r="G10" s="4">
        <f t="shared" si="1"/>
        <v>0</v>
      </c>
      <c r="H10" s="16">
        <f>IFERROR(AVERAGEIFS('Error Log'!$I$3:$I$996,'Error Log'!$C$3:$C$996,$B10,'Error Log'!$G$3:$G$996,"&lt;&gt;"),0)</f>
        <v>0</v>
      </c>
      <c r="AN10" t="str">
        <f t="shared" si="2"/>
        <v/>
      </c>
    </row>
    <row r="11" spans="1:44" x14ac:dyDescent="0.45">
      <c r="A11" s="2" t="s">
        <v>476</v>
      </c>
      <c r="B11" s="2" t="s">
        <v>477</v>
      </c>
      <c r="C11" s="2">
        <f>COUNTIFS('Error Log'!$H$3:$H$996,"Correct",'Error Log'!$C$3:$C$996,$B11)</f>
        <v>0</v>
      </c>
      <c r="D11" s="2">
        <f>COUNTIFS('Error Log'!$H$3:$H$996,"Incorrect",'Error Log'!$C$3:$C$996,$B11)</f>
        <v>0</v>
      </c>
      <c r="E11" s="2">
        <f>COUNTIFS('Error Log'!$H$3:$H$996,"NA",'Error Log'!$C$3:$C$996,$B11)</f>
        <v>140</v>
      </c>
      <c r="F11" s="2">
        <f t="shared" si="0"/>
        <v>140</v>
      </c>
      <c r="G11" s="4">
        <f t="shared" si="1"/>
        <v>0</v>
      </c>
      <c r="H11" s="16">
        <f>IFERROR(AVERAGEIFS('Error Log'!$I$3:$I$996,'Error Log'!$C$3:$C$996,$B11,'Error Log'!$G$3:$G$996,"&lt;&gt;"),0)</f>
        <v>0</v>
      </c>
      <c r="AN11" t="str">
        <f t="shared" si="2"/>
        <v/>
      </c>
    </row>
    <row r="12" spans="1:44" x14ac:dyDescent="0.45">
      <c r="A12" s="2" t="s">
        <v>473</v>
      </c>
      <c r="B12" s="2" t="s">
        <v>474</v>
      </c>
      <c r="C12" s="2">
        <f>COUNTIFS('Error Log'!$H$3:$H$996,"Correct",'Error Log'!$C$3:$C$996,$B12)</f>
        <v>0</v>
      </c>
      <c r="D12" s="2">
        <f>COUNTIFS('Error Log'!$H$3:$H$996,"Incorrect",'Error Log'!$C$3:$C$996,$B12)</f>
        <v>0</v>
      </c>
      <c r="E12" s="2">
        <f>COUNTIFS('Error Log'!$H$3:$H$996,"NA",'Error Log'!$C$3:$C$996,$B12)</f>
        <v>143</v>
      </c>
      <c r="F12" s="2">
        <f t="shared" si="0"/>
        <v>143</v>
      </c>
      <c r="G12" s="4">
        <f t="shared" si="1"/>
        <v>0</v>
      </c>
      <c r="H12" s="16">
        <f>IFERROR(AVERAGEIFS('Error Log'!$I$3:$I$996,'Error Log'!$C$3:$C$996,$B12,'Error Log'!$G$3:$G$996,"&lt;&gt;"),0)</f>
        <v>0</v>
      </c>
      <c r="AN12" t="str">
        <f t="shared" si="2"/>
        <v/>
      </c>
    </row>
    <row r="13" spans="1:44" x14ac:dyDescent="0.45">
      <c r="A13" s="2" t="s">
        <v>473</v>
      </c>
      <c r="B13" s="2" t="s">
        <v>475</v>
      </c>
      <c r="C13" s="2">
        <f>COUNTIFS('Error Log'!$H$3:$H$996,"Correct",'Error Log'!$C$3:$C$996,$B13)</f>
        <v>0</v>
      </c>
      <c r="D13" s="2">
        <f>COUNTIFS('Error Log'!$H$3:$H$996,"Incorrect",'Error Log'!$C$3:$C$996,$B13)</f>
        <v>0</v>
      </c>
      <c r="E13" s="2">
        <f>COUNTIFS('Error Log'!$H$3:$H$996,"NA",'Error Log'!$C$3:$C$996,$B13)</f>
        <v>68</v>
      </c>
      <c r="F13" s="2">
        <f t="shared" si="0"/>
        <v>68</v>
      </c>
      <c r="G13" s="4">
        <f t="shared" si="1"/>
        <v>0</v>
      </c>
      <c r="H13" s="16">
        <f>IFERROR(AVERAGEIFS('Error Log'!$I$3:$I$996,'Error Log'!$C$3:$C$996,$B13,'Error Log'!$G$3:$G$996,"&lt;&gt;"),0)</f>
        <v>0</v>
      </c>
      <c r="AN13" t="str">
        <f t="shared" si="2"/>
        <v/>
      </c>
    </row>
    <row r="14" spans="1:44" x14ac:dyDescent="0.45">
      <c r="A14" s="2" t="s">
        <v>473</v>
      </c>
      <c r="B14" s="2" t="s">
        <v>479</v>
      </c>
      <c r="C14" s="2">
        <f>COUNTIFS('Error Log'!$H$3:$H$996,"Correct",'Error Log'!$C$3:$C$996,$B14)</f>
        <v>0</v>
      </c>
      <c r="D14" s="2">
        <f>COUNTIFS('Error Log'!$H$3:$H$996,"Incorrect",'Error Log'!$C$3:$C$996,$B14)</f>
        <v>0</v>
      </c>
      <c r="E14" s="2">
        <f>COUNTIFS('Error Log'!$H$3:$H$996,"NA",'Error Log'!$C$3:$C$996,$B14)</f>
        <v>82</v>
      </c>
      <c r="F14" s="2">
        <f t="shared" si="0"/>
        <v>82</v>
      </c>
      <c r="G14" s="4">
        <f t="shared" si="1"/>
        <v>0</v>
      </c>
      <c r="H14" s="16">
        <f>IFERROR(AVERAGEIFS('Error Log'!$I$3:$I$996,'Error Log'!$C$3:$C$996,$B14,'Error Log'!$G$3:$G$996,"&lt;&gt;"),0)</f>
        <v>0</v>
      </c>
      <c r="AN14" t="str">
        <f t="shared" si="2"/>
        <v/>
      </c>
    </row>
    <row r="15" spans="1:44" x14ac:dyDescent="0.45">
      <c r="A15" s="2" t="s">
        <v>473</v>
      </c>
      <c r="B15" s="2" t="s">
        <v>480</v>
      </c>
      <c r="C15" s="2">
        <f>COUNTIFS('Error Log'!$H$3:$H$996,"Correct",'Error Log'!$C$3:$C$996,$B15)</f>
        <v>0</v>
      </c>
      <c r="D15" s="2">
        <f>COUNTIFS('Error Log'!$H$3:$H$996,"Incorrect",'Error Log'!$C$3:$C$996,$B15)</f>
        <v>0</v>
      </c>
      <c r="E15" s="2">
        <f>COUNTIFS('Error Log'!$H$3:$H$996,"NA",'Error Log'!$C$3:$C$996,$B15)</f>
        <v>62</v>
      </c>
      <c r="F15" s="2">
        <f t="shared" si="0"/>
        <v>62</v>
      </c>
      <c r="G15" s="4">
        <f t="shared" si="1"/>
        <v>0</v>
      </c>
      <c r="H15" s="16">
        <f>IFERROR(AVERAGEIFS('Error Log'!$I$3:$I$996,'Error Log'!$C$3:$C$996,$B15,'Error Log'!$G$3:$G$996,"&lt;&gt;"),0)</f>
        <v>0</v>
      </c>
      <c r="AN15" t="str">
        <f t="shared" si="2"/>
        <v/>
      </c>
    </row>
    <row r="16" spans="1:44" x14ac:dyDescent="0.45">
      <c r="A16" s="21"/>
      <c r="B16" s="22" t="s">
        <v>492</v>
      </c>
      <c r="C16" s="22">
        <f>SUM(C9:C15)</f>
        <v>0</v>
      </c>
      <c r="D16" s="22">
        <f>SUM(D9:D15)</f>
        <v>0</v>
      </c>
      <c r="E16" s="22">
        <f>SUM(E9:E15)</f>
        <v>994</v>
      </c>
      <c r="F16" s="22">
        <f>SUM(F9:F15)</f>
        <v>994</v>
      </c>
      <c r="G16" s="23">
        <f t="shared" si="1"/>
        <v>0</v>
      </c>
      <c r="H16" s="24">
        <f>IFERROR(AVERAGEIFS('Error Log'!$I$3:$I$996,'Error Log'!$G$3:$G$996,"&lt;&gt;"),0)</f>
        <v>0</v>
      </c>
    </row>
    <row r="19" spans="1:6" ht="15.75" x14ac:dyDescent="0.5">
      <c r="A19" s="19" t="s">
        <v>493</v>
      </c>
    </row>
    <row r="20" spans="1:6" x14ac:dyDescent="0.45">
      <c r="A20" s="20" t="s">
        <v>20</v>
      </c>
      <c r="B20" s="20" t="s">
        <v>484</v>
      </c>
      <c r="C20" s="20" t="s">
        <v>485</v>
      </c>
      <c r="D20" s="20" t="s">
        <v>488</v>
      </c>
      <c r="E20" s="20" t="s">
        <v>490</v>
      </c>
      <c r="F20" s="20" t="s">
        <v>486</v>
      </c>
    </row>
    <row r="21" spans="1:6" x14ac:dyDescent="0.45">
      <c r="A21" s="2" t="s">
        <v>31</v>
      </c>
      <c r="B21" s="2">
        <f>COUNTIFS('Error Log'!$H$3:$H$996,"Correct",'Error Log'!$D$3:$D$996,$A21)</f>
        <v>0</v>
      </c>
      <c r="C21" s="2">
        <f>COUNTIFS('Error Log'!$H$3:$H$996,"Incorrect",'Error Log'!$D$3:$D$996,$A21)</f>
        <v>0</v>
      </c>
      <c r="D21" s="2">
        <f>COUNTIFS('Error Log'!$H$3:$H$996,"NA",'Error Log'!$D$3:$D$996,$A21)</f>
        <v>0</v>
      </c>
      <c r="E21" s="2">
        <f>SUM(B21:D21)</f>
        <v>0</v>
      </c>
      <c r="F21" s="4">
        <f>IFERROR(B21/(B21+C21),0)</f>
        <v>0</v>
      </c>
    </row>
    <row r="22" spans="1:6" x14ac:dyDescent="0.45">
      <c r="A22" s="2" t="s">
        <v>27</v>
      </c>
      <c r="B22" s="2">
        <f>COUNTIFS('Error Log'!$H$3:$H$996,"Correct",'Error Log'!$D$3:$D$996,$A22)</f>
        <v>0</v>
      </c>
      <c r="C22" s="2">
        <f>COUNTIFS('Error Log'!$H$3:$H$996,"Incorrect",'Error Log'!$D$3:$D$996,$A22)</f>
        <v>0</v>
      </c>
      <c r="D22" s="2">
        <f>COUNTIFS('Error Log'!$H$3:$H$996,"NA",'Error Log'!$D$3:$D$996,$A22)</f>
        <v>0</v>
      </c>
      <c r="E22" s="2">
        <f>SUM(B22:D22)</f>
        <v>0</v>
      </c>
      <c r="F22" s="4">
        <f>IFERROR(B22/(B22+C22),0)</f>
        <v>0</v>
      </c>
    </row>
    <row r="23" spans="1:6" x14ac:dyDescent="0.45">
      <c r="A23" s="2" t="s">
        <v>130</v>
      </c>
      <c r="B23" s="2">
        <f>COUNTIFS('Error Log'!$H$3:$H$996,"Correct",'Error Log'!$D$3:$D$996,$A23)</f>
        <v>0</v>
      </c>
      <c r="C23" s="2">
        <f>COUNTIFS('Error Log'!$H$3:$H$996,"Incorrect",'Error Log'!$D$3:$D$996,$A23)</f>
        <v>0</v>
      </c>
      <c r="D23" s="2">
        <f>COUNTIFS('Error Log'!$H$3:$H$996,"NA",'Error Log'!$D$3:$D$996,$A23)</f>
        <v>0</v>
      </c>
      <c r="E23" s="2">
        <f>SUM(B23:D23)</f>
        <v>0</v>
      </c>
      <c r="F23" s="4">
        <f>IFERROR(B23/(B23+C23),0)</f>
        <v>0</v>
      </c>
    </row>
    <row r="24" spans="1:6" x14ac:dyDescent="0.45">
      <c r="A24" s="2" t="s">
        <v>117</v>
      </c>
      <c r="B24" s="2">
        <f>COUNTIFS('Error Log'!$H$3:$H$996,"Correct",'Error Log'!$D$3:$D$996,$A24)</f>
        <v>0</v>
      </c>
      <c r="C24" s="2">
        <f>COUNTIFS('Error Log'!$H$3:$H$996,"Incorrect",'Error Log'!$D$3:$D$996,$A24)</f>
        <v>0</v>
      </c>
      <c r="D24" s="2">
        <f>COUNTIFS('Error Log'!$H$3:$H$996,"NA",'Error Log'!$D$3:$D$996,$A24)</f>
        <v>0</v>
      </c>
      <c r="E24" s="2">
        <f>SUM(B24:D24)</f>
        <v>0</v>
      </c>
      <c r="F24" s="4">
        <f>IFERROR(B24/(B24+C24),0)</f>
        <v>0</v>
      </c>
    </row>
  </sheetData>
  <mergeCells count="13">
    <mergeCell ref="A5:L5"/>
    <mergeCell ref="K4:L4"/>
    <mergeCell ref="C3:D3"/>
    <mergeCell ref="A3:B3"/>
    <mergeCell ref="G3:H3"/>
    <mergeCell ref="E3:F3"/>
    <mergeCell ref="K3:L3"/>
    <mergeCell ref="C4:D4"/>
    <mergeCell ref="A4:B4"/>
    <mergeCell ref="G4:H4"/>
    <mergeCell ref="E4:F4"/>
    <mergeCell ref="I4:J4"/>
    <mergeCell ref="I3:J3"/>
  </mergeCells>
  <conditionalFormatting sqref="F21:F24">
    <cfRule type="dataBar" priority="2">
      <dataBar>
        <cfvo type="num" val="0"/>
        <cfvo type="num" val="1"/>
        <color rgb="FF2E9E5B"/>
      </dataBar>
    </cfRule>
  </conditionalFormatting>
  <conditionalFormatting sqref="G9:G15">
    <cfRule type="dataBar" priority="1">
      <dataBar>
        <cfvo type="num" val="0"/>
        <cfvo type="num" val="1"/>
        <color rgb="FF2E9E5B"/>
      </dataBar>
    </cfRule>
  </conditionalFormatting>
  <pageMargins left="0.75" right="0.75" top="1"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About</vt:lpstr>
      <vt:lpstr>PS</vt:lpstr>
      <vt:lpstr>DS</vt:lpstr>
      <vt:lpstr>TPA</vt:lpstr>
      <vt:lpstr>RC</vt:lpstr>
      <vt:lpstr>CR</vt:lpstr>
      <vt:lpstr>G&amp;T</vt:lpstr>
      <vt:lpstr>MSR</vt:lpstr>
      <vt:lpstr>Error Log</vt:lpstr>
      <vt:lpstr>Analysis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Bogdan A</cp:lastModifiedBy>
  <dcterms:created xsi:type="dcterms:W3CDTF">2026-06-15T04:18:43Z</dcterms:created>
  <dcterms:modified xsi:type="dcterms:W3CDTF">2026-06-15T15:54:45Z</dcterms:modified>
</cp:coreProperties>
</file>